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696" activeTab="2"/>
  </bookViews>
  <sheets>
    <sheet name="本科" sheetId="1" r:id="rId1"/>
    <sheet name="19级大专" sheetId="2" r:id="rId2"/>
    <sheet name="20级" sheetId="3" r:id="rId3"/>
    <sheet name="21级" sheetId="4" r:id="rId4"/>
    <sheet name="22级" sheetId="5" r:id="rId5"/>
  </sheets>
  <definedNames>
    <definedName name="_xlnm.Print_Area" localSheetId="1">'19级大专'!$A$1:$H$32</definedName>
    <definedName name="_xlnm.Print_Area" localSheetId="0">'本科'!$A$1:$F$14</definedName>
  </definedNames>
  <calcPr fullCalcOnLoad="1"/>
</workbook>
</file>

<file path=xl/sharedStrings.xml><?xml version="1.0" encoding="utf-8"?>
<sst xmlns="http://schemas.openxmlformats.org/spreadsheetml/2006/main" count="231" uniqueCount="175">
  <si>
    <t>序号</t>
  </si>
  <si>
    <t>系别</t>
  </si>
  <si>
    <t>专业名称</t>
  </si>
  <si>
    <t>学费</t>
  </si>
  <si>
    <t>代收费</t>
  </si>
  <si>
    <t>通校生合计</t>
  </si>
  <si>
    <t>住宿费</t>
  </si>
  <si>
    <t>住宿生合计</t>
  </si>
  <si>
    <t>机电系</t>
  </si>
  <si>
    <t>19级3D打印技术运用</t>
  </si>
  <si>
    <t>19数控技术应用</t>
  </si>
  <si>
    <t>19机电设备安装与维修（无人机）</t>
  </si>
  <si>
    <t>19电子电器设备与维修</t>
  </si>
  <si>
    <t>19机电安装与维修-城市轨道服务维修制造</t>
  </si>
  <si>
    <t>19汽车运用与维修</t>
  </si>
  <si>
    <t>信息系</t>
  </si>
  <si>
    <t>19计算机网络技术</t>
  </si>
  <si>
    <t>19网站建设与管理</t>
  </si>
  <si>
    <t>19数字媒体技术应用</t>
  </si>
  <si>
    <t>19大数据技术专本贯通</t>
  </si>
  <si>
    <t>财会系</t>
  </si>
  <si>
    <t>19会计</t>
  </si>
  <si>
    <t>19大数据与会计专本贯通</t>
  </si>
  <si>
    <t>19金融</t>
  </si>
  <si>
    <t>19金融服务与管理专本贯通</t>
  </si>
  <si>
    <t>人文系</t>
  </si>
  <si>
    <t>19学前教育</t>
  </si>
  <si>
    <t>19学前教育专本贯通</t>
  </si>
  <si>
    <t>19旅游服务与管理</t>
  </si>
  <si>
    <t>国际教育系</t>
  </si>
  <si>
    <t>19商务日语</t>
  </si>
  <si>
    <t>19商务韩语</t>
  </si>
  <si>
    <t>经贸系</t>
  </si>
  <si>
    <t>19电子商务</t>
  </si>
  <si>
    <t>19电子商务专本贯通</t>
  </si>
  <si>
    <t>19物流服务管理</t>
  </si>
  <si>
    <t>19智能养老服务</t>
  </si>
  <si>
    <t>艺术系</t>
  </si>
  <si>
    <t>19建筑装饰</t>
  </si>
  <si>
    <t>19美术设计与制作</t>
  </si>
  <si>
    <t>19动漫游戏</t>
  </si>
  <si>
    <t>19服装设计与工艺</t>
  </si>
  <si>
    <t>19影像与影视技术</t>
  </si>
  <si>
    <t>19会展服务与管理</t>
  </si>
  <si>
    <t>备注：成教（自考）专科班学费：4500元/学期，动漫专业专科5000元/学期，专本贯通班学费：5000元/学期。</t>
  </si>
  <si>
    <t>备注：</t>
  </si>
  <si>
    <t>19高职考不公示</t>
  </si>
  <si>
    <t>19泰国出国留学班</t>
  </si>
  <si>
    <t>住校生合计</t>
  </si>
  <si>
    <t>备注</t>
  </si>
  <si>
    <t>20城市轨道</t>
  </si>
  <si>
    <t>低于普高分数220分以下收取学费2600</t>
  </si>
  <si>
    <t>20无人机技术</t>
  </si>
  <si>
    <t>20级3D打印技术及应用</t>
  </si>
  <si>
    <t>20数控技术应用</t>
  </si>
  <si>
    <t>20汽车运用与维修</t>
  </si>
  <si>
    <t>20机电设备安装与维修</t>
  </si>
  <si>
    <t>20数字媒体技术应用</t>
  </si>
  <si>
    <t>20网站建设与管理</t>
  </si>
  <si>
    <t>20航空服务（上海合作班）</t>
  </si>
  <si>
    <t>20会计</t>
  </si>
  <si>
    <t>20金融事务</t>
  </si>
  <si>
    <t>20幼儿保育</t>
  </si>
  <si>
    <t>20旅游服务与管理</t>
  </si>
  <si>
    <t>20休闲体育服务与管理</t>
  </si>
  <si>
    <t>20民族音乐与舞蹈</t>
  </si>
  <si>
    <t>20美术教育</t>
  </si>
  <si>
    <t>20电子商务</t>
  </si>
  <si>
    <t>20家政服务与管理</t>
  </si>
  <si>
    <t>20智能养老服务</t>
  </si>
  <si>
    <t>20护理(海宁合作班）</t>
  </si>
  <si>
    <t>20商务英语</t>
  </si>
  <si>
    <t>低于普高分数220分以下收取学费2700</t>
  </si>
  <si>
    <t>20商务日语</t>
  </si>
  <si>
    <t>20商务韩语</t>
  </si>
  <si>
    <t>20美容美体</t>
  </si>
  <si>
    <t>20建筑装饰</t>
  </si>
  <si>
    <t>20美术设计与制作</t>
  </si>
  <si>
    <t>20动漫游戏</t>
  </si>
  <si>
    <t>20服装设计与工艺</t>
  </si>
  <si>
    <t>高考部</t>
  </si>
  <si>
    <t>20高职考</t>
  </si>
  <si>
    <t>系及专业</t>
  </si>
  <si>
    <t>机电、经贸、信息系所有专业</t>
  </si>
  <si>
    <t>财会、国际教育系所有专业</t>
  </si>
  <si>
    <t>人文系学前教育、旅游服务与管理、休闲体育服务与管理</t>
  </si>
  <si>
    <t>人文系民族音乐与舞蹈、美术教育</t>
  </si>
  <si>
    <t>艺术系建筑装饰、美术设计与制作</t>
  </si>
  <si>
    <t>艺术系动漫游戏、服装设计与工艺</t>
  </si>
  <si>
    <t>21会计事务</t>
  </si>
  <si>
    <t>21金融事务</t>
  </si>
  <si>
    <t>21美容美体艺术</t>
  </si>
  <si>
    <t>21商务韩语</t>
  </si>
  <si>
    <t>21商务日语</t>
  </si>
  <si>
    <t>21商务英语</t>
  </si>
  <si>
    <t>21幼儿保育</t>
  </si>
  <si>
    <t>21旅游服务与管理</t>
  </si>
  <si>
    <t>21级3D打印技术及应用</t>
  </si>
  <si>
    <t>21智能设备运行与维护</t>
  </si>
  <si>
    <t>21汽车运用与维修</t>
  </si>
  <si>
    <t>21数控技术应用</t>
  </si>
  <si>
    <t>21无人机操控与维护</t>
  </si>
  <si>
    <t>21电子商务</t>
  </si>
  <si>
    <t>21直播电商</t>
  </si>
  <si>
    <t>21智慧健康养老服务</t>
  </si>
  <si>
    <t>21护理</t>
  </si>
  <si>
    <t>与海宁卫生学校联合办学</t>
  </si>
  <si>
    <t>21航空服务</t>
  </si>
  <si>
    <t>21计算机网络技术</t>
  </si>
  <si>
    <t>21数字媒体技术应用</t>
  </si>
  <si>
    <t>21网站建设与管理</t>
  </si>
  <si>
    <t>21动漫与游戏制作</t>
  </si>
  <si>
    <t>低于普高分数220分以下收取学费2660</t>
  </si>
  <si>
    <t>21服装设计与工艺</t>
  </si>
  <si>
    <t>21艺术设计与制作</t>
  </si>
  <si>
    <t>低于普高分数220分以下收取学费2760</t>
  </si>
  <si>
    <t>21建筑装饰技术</t>
  </si>
  <si>
    <t>21数控技术应用        （机械类）</t>
  </si>
  <si>
    <t>21会计事务（财会类）</t>
  </si>
  <si>
    <t>21计算机网络技术   （计算机类）</t>
  </si>
  <si>
    <t>21跨境电子商务      （外贸类）</t>
  </si>
  <si>
    <t>中高职      一体化</t>
  </si>
  <si>
    <t>浙江横店影视职业学院中高职一体化五年制</t>
  </si>
  <si>
    <t>21城市轨道交通运营服务</t>
  </si>
  <si>
    <t>嘉兴南洋职业技术学院中高职一体化五年制</t>
  </si>
  <si>
    <t>21母婴照护</t>
  </si>
  <si>
    <t>17本科</t>
  </si>
  <si>
    <t>秀水中专2022秋  20级（三年级）普高分数低于220分各专业学费收费标准      金额：元</t>
  </si>
  <si>
    <t>类别</t>
  </si>
  <si>
    <t>培训辅导费</t>
  </si>
  <si>
    <t>中高职一体化（五年制大专）</t>
  </si>
  <si>
    <t>旅游服务与管理</t>
  </si>
  <si>
    <t>数字媒体技术应用</t>
  </si>
  <si>
    <t>电子商务</t>
  </si>
  <si>
    <t>母婴照护</t>
  </si>
  <si>
    <t>金融事务</t>
  </si>
  <si>
    <t>建筑装饰技术</t>
  </si>
  <si>
    <t>城市轨道交通运营服务</t>
  </si>
  <si>
    <t>航空服务</t>
  </si>
  <si>
    <t>无人机操控与维护</t>
  </si>
  <si>
    <t>动漫与游戏制作</t>
  </si>
  <si>
    <t>美容美体艺术</t>
  </si>
  <si>
    <t>单考单招</t>
  </si>
  <si>
    <t>跨境电子商务</t>
  </si>
  <si>
    <t>会计事务</t>
  </si>
  <si>
    <t>计算机网络技术</t>
  </si>
  <si>
    <t>数控技术应用</t>
  </si>
  <si>
    <t>优师实验班</t>
  </si>
  <si>
    <t>幼儿保育</t>
  </si>
  <si>
    <t>特色班</t>
  </si>
  <si>
    <t>直播电商服务</t>
  </si>
  <si>
    <t>当年中考成绩在260分以下收2600元/学期；260分及以上收1300元/学期。</t>
  </si>
  <si>
    <t>智慧健康养老服务</t>
  </si>
  <si>
    <t>软件与信息服务</t>
  </si>
  <si>
    <t>增材制造技术应用（3D）</t>
  </si>
  <si>
    <t>汽车运用与维修</t>
  </si>
  <si>
    <t>智能设备运行与维护</t>
  </si>
  <si>
    <t>服装设计与工艺</t>
  </si>
  <si>
    <t>当年中考成绩在260分以下收2700元/学期；260分及以上收1350元/学期。</t>
  </si>
  <si>
    <t>商务日语</t>
  </si>
  <si>
    <t>商务韩语</t>
  </si>
  <si>
    <t>艺术设计与制作</t>
  </si>
  <si>
    <t>培训辅导费</t>
  </si>
  <si>
    <t>秀水中专2023年春  20级（三年级）各专业收费标准           金额：元</t>
  </si>
  <si>
    <t>秀水中专2023年春季  21级（二年级）各专业收费标准           金额：元</t>
  </si>
  <si>
    <t>18本科</t>
  </si>
  <si>
    <t>本科类</t>
  </si>
  <si>
    <t>秀水本科2023年春季收费标准           金额：元</t>
  </si>
  <si>
    <t>秀水中专2023年春季  22级（一年级）各专业收费标准         金额：元</t>
  </si>
  <si>
    <t>低于普高分数220分以下收取学费2600，实习不交2000元。</t>
  </si>
  <si>
    <t>秀水大专2023年春季 19级(四年级）各专业收费标准           金额：元</t>
  </si>
  <si>
    <t>中考成绩在普高线以上（含普高线）报考单考单招班免除中职免学费财政补助外差额学费。</t>
  </si>
  <si>
    <t xml:space="preserve">备注：
1.收费依据：浙财科教〔2020〕39号、嘉发改价备[2019]19号、嘉价费备[2011]15号。
2.当年中考成绩在普高线以上（含普高线）考生报考我校单考单招、优师实验班、特色班，给予全额减免当年（第一学年）学费。
3.凡历届学生、转校生收取中职免学费财政补助外差额学费。                                                                                                                                                     </t>
  </si>
  <si>
    <t xml:space="preserve">注：凡历届学生、转校生收取中职免学费财政补助外差额学费。 </t>
  </si>
  <si>
    <t xml:space="preserve">注：凡历届学生、转校生收取中职免学费财政补助外差额学费。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</si>
</sst>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楷体_GB2312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 tint="0.04998999834060669"/>
      <name val="宋体"/>
      <family val="0"/>
    </font>
    <font>
      <sz val="10"/>
      <color theme="1" tint="0.04998999834060669"/>
      <name val="宋体"/>
      <family val="0"/>
    </font>
    <font>
      <sz val="9"/>
      <color theme="1" tint="0.04998999834060669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7" applyNumberFormat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60" fillId="32" borderId="8" applyNumberFormat="0" applyFon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1" fillId="33" borderId="9" xfId="45" applyFont="1" applyFill="1" applyBorder="1" applyAlignment="1">
      <alignment horizontal="center" vertical="center" wrapText="1"/>
      <protection/>
    </xf>
    <xf numFmtId="0" fontId="62" fillId="33" borderId="9" xfId="45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2" fillId="33" borderId="10" xfId="45" applyFont="1" applyFill="1" applyBorder="1" applyAlignment="1">
      <alignment horizontal="center" vertical="center" wrapText="1"/>
      <protection/>
    </xf>
    <xf numFmtId="49" fontId="6" fillId="33" borderId="9" xfId="45" applyNumberFormat="1" applyFont="1" applyFill="1" applyBorder="1" applyAlignment="1">
      <alignment horizontal="center" vertical="center" wrapText="1"/>
      <protection/>
    </xf>
    <xf numFmtId="49" fontId="62" fillId="33" borderId="9" xfId="45" applyNumberFormat="1" applyFont="1" applyFill="1" applyBorder="1" applyAlignment="1">
      <alignment horizontal="center" vertical="center" wrapText="1"/>
      <protection/>
    </xf>
    <xf numFmtId="0" fontId="62" fillId="33" borderId="11" xfId="45" applyFont="1" applyFill="1" applyBorder="1" applyAlignment="1">
      <alignment horizontal="center" vertical="center" wrapText="1"/>
      <protection/>
    </xf>
    <xf numFmtId="0" fontId="6" fillId="33" borderId="9" xfId="45" applyFont="1" applyFill="1" applyBorder="1" applyAlignment="1">
      <alignment horizontal="center" vertical="center" wrapText="1"/>
      <protection/>
    </xf>
    <xf numFmtId="0" fontId="6" fillId="33" borderId="9" xfId="45" applyNumberFormat="1" applyFont="1" applyFill="1" applyBorder="1" applyAlignment="1">
      <alignment horizontal="center" vertical="center" wrapText="1"/>
      <protection/>
    </xf>
    <xf numFmtId="0" fontId="62" fillId="33" borderId="9" xfId="4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2" fillId="33" borderId="9" xfId="45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49" fontId="63" fillId="33" borderId="9" xfId="40" applyNumberFormat="1" applyFont="1" applyFill="1" applyBorder="1" applyAlignment="1">
      <alignment horizontal="center" vertical="center" wrapText="1"/>
      <protection/>
    </xf>
    <xf numFmtId="0" fontId="63" fillId="33" borderId="10" xfId="4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0" borderId="9" xfId="4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46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 applyProtection="1">
      <alignment horizontal="center" vertical="center" wrapText="1"/>
      <protection/>
    </xf>
    <xf numFmtId="0" fontId="5" fillId="0" borderId="9" xfId="46" applyFont="1" applyBorder="1" applyAlignment="1" applyProtection="1">
      <alignment horizontal="center" vertical="center" wrapText="1"/>
      <protection/>
    </xf>
    <xf numFmtId="0" fontId="5" fillId="0" borderId="9" xfId="46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1" fillId="33" borderId="9" xfId="45" applyFont="1" applyFill="1" applyBorder="1" applyAlignment="1">
      <alignment horizontal="center" vertical="center" wrapText="1"/>
      <protection/>
    </xf>
    <xf numFmtId="0" fontId="5" fillId="33" borderId="9" xfId="4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4" xfId="46" applyFont="1" applyBorder="1" applyAlignment="1" applyProtection="1">
      <alignment horizontal="center" vertical="center"/>
      <protection/>
    </xf>
    <xf numFmtId="0" fontId="6" fillId="0" borderId="15" xfId="46" applyFont="1" applyBorder="1" applyAlignment="1" applyProtection="1">
      <alignment horizontal="center" vertical="center"/>
      <protection/>
    </xf>
    <xf numFmtId="0" fontId="6" fillId="0" borderId="9" xfId="46" applyFont="1" applyBorder="1" applyAlignment="1" applyProtection="1">
      <alignment horizontal="center" vertical="center"/>
      <protection/>
    </xf>
    <xf numFmtId="0" fontId="66" fillId="0" borderId="9" xfId="46" applyFont="1" applyBorder="1" applyAlignment="1">
      <alignment horizontal="center" vertical="center"/>
      <protection/>
    </xf>
    <xf numFmtId="0" fontId="6" fillId="0" borderId="9" xfId="46" applyFont="1" applyFill="1" applyBorder="1" applyAlignment="1" applyProtection="1">
      <alignment horizontal="center" vertical="center"/>
      <protection/>
    </xf>
    <xf numFmtId="0" fontId="6" fillId="0" borderId="15" xfId="46" applyFont="1" applyBorder="1" applyAlignment="1" applyProtection="1">
      <alignment horizontal="center" vertical="center" shrinkToFit="1"/>
      <protection/>
    </xf>
    <xf numFmtId="0" fontId="6" fillId="0" borderId="9" xfId="46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0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4" fillId="0" borderId="0" xfId="0" applyFont="1" applyFill="1" applyAlignment="1">
      <alignment horizontal="center" vertical="center"/>
    </xf>
    <xf numFmtId="0" fontId="62" fillId="33" borderId="10" xfId="45" applyFont="1" applyFill="1" applyBorder="1" applyAlignment="1">
      <alignment horizontal="center" vertical="center" wrapText="1"/>
      <protection/>
    </xf>
    <xf numFmtId="0" fontId="62" fillId="33" borderId="11" xfId="45" applyFont="1" applyFill="1" applyBorder="1" applyAlignment="1">
      <alignment horizontal="center" vertical="center" wrapText="1"/>
      <protection/>
    </xf>
    <xf numFmtId="0" fontId="62" fillId="33" borderId="17" xfId="4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3" fillId="33" borderId="10" xfId="45" applyFont="1" applyFill="1" applyBorder="1" applyAlignment="1">
      <alignment horizontal="center" vertical="center" wrapText="1"/>
      <protection/>
    </xf>
    <xf numFmtId="0" fontId="63" fillId="33" borderId="11" xfId="45" applyFont="1" applyFill="1" applyBorder="1" applyAlignment="1">
      <alignment horizontal="center" vertical="center" wrapText="1"/>
      <protection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5" fillId="0" borderId="0" xfId="46" applyFont="1" applyBorder="1" applyAlignment="1" applyProtection="1">
      <alignment horizontal="left" vertical="top" wrapText="1"/>
      <protection/>
    </xf>
    <xf numFmtId="0" fontId="72" fillId="0" borderId="0" xfId="0" applyFont="1" applyFill="1" applyAlignment="1">
      <alignment horizontal="center" vertical="center"/>
    </xf>
    <xf numFmtId="0" fontId="6" fillId="0" borderId="14" xfId="46" applyFont="1" applyBorder="1" applyAlignment="1" applyProtection="1">
      <alignment horizontal="center" vertical="center" wrapText="1"/>
      <protection/>
    </xf>
    <xf numFmtId="0" fontId="1" fillId="0" borderId="14" xfId="46" applyFont="1" applyBorder="1" applyAlignment="1" applyProtection="1">
      <alignment horizontal="center" vertical="center" wrapText="1"/>
      <protection/>
    </xf>
    <xf numFmtId="0" fontId="6" fillId="0" borderId="14" xfId="46" applyFont="1" applyBorder="1" applyAlignment="1" applyProtection="1">
      <alignment horizontal="center" vertical="center"/>
      <protection/>
    </xf>
    <xf numFmtId="0" fontId="1" fillId="0" borderId="14" xfId="46" applyFont="1" applyBorder="1" applyAlignment="1" applyProtection="1">
      <alignment horizontal="center" vertical="center"/>
      <protection/>
    </xf>
    <xf numFmtId="0" fontId="6" fillId="0" borderId="9" xfId="46" applyFont="1" applyBorder="1" applyAlignment="1" applyProtection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_Sheet1" xfId="47"/>
    <cellStyle name="Hyperlink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zoomScale="160" zoomScaleNormal="160" workbookViewId="0" topLeftCell="A1">
      <selection activeCell="A1" sqref="A1:F4"/>
    </sheetView>
  </sheetViews>
  <sheetFormatPr defaultColWidth="9.00390625" defaultRowHeight="14.25"/>
  <cols>
    <col min="1" max="1" width="19.00390625" style="0" customWidth="1"/>
    <col min="5" max="5" width="9.00390625" style="1" customWidth="1"/>
    <col min="6" max="6" width="14.875" style="0" customWidth="1"/>
  </cols>
  <sheetData>
    <row r="1" spans="1:6" ht="39.75" customHeight="1">
      <c r="A1" s="88" t="s">
        <v>167</v>
      </c>
      <c r="B1" s="88"/>
      <c r="C1" s="88"/>
      <c r="D1" s="88"/>
      <c r="E1" s="88"/>
      <c r="F1" s="88"/>
    </row>
    <row r="2" spans="1:6" ht="39.75" customHeight="1">
      <c r="A2" s="76" t="s">
        <v>166</v>
      </c>
      <c r="B2" s="2" t="s">
        <v>3</v>
      </c>
      <c r="C2" s="2" t="s">
        <v>4</v>
      </c>
      <c r="D2" s="3" t="s">
        <v>5</v>
      </c>
      <c r="E2" s="2" t="s">
        <v>6</v>
      </c>
      <c r="F2" s="3" t="s">
        <v>7</v>
      </c>
    </row>
    <row r="3" spans="1:6" ht="39.75" customHeight="1">
      <c r="A3" s="4" t="s">
        <v>126</v>
      </c>
      <c r="B3" s="4">
        <v>5500</v>
      </c>
      <c r="C3" s="4">
        <v>332</v>
      </c>
      <c r="D3" s="2">
        <f>B3+C3</f>
        <v>5832</v>
      </c>
      <c r="E3" s="56">
        <v>750</v>
      </c>
      <c r="F3" s="2">
        <f>D3+E3</f>
        <v>6582</v>
      </c>
    </row>
    <row r="4" spans="1:6" ht="39.75" customHeight="1">
      <c r="A4" s="4" t="s">
        <v>165</v>
      </c>
      <c r="B4" s="4">
        <v>5500</v>
      </c>
      <c r="C4" s="4">
        <v>332</v>
      </c>
      <c r="D4" s="2">
        <f>B4+C4</f>
        <v>5832</v>
      </c>
      <c r="E4" s="56">
        <v>750</v>
      </c>
      <c r="F4" s="2">
        <f>D4+E4</f>
        <v>6582</v>
      </c>
    </row>
  </sheetData>
  <sheetProtection/>
  <mergeCells count="1">
    <mergeCell ref="A1:F1"/>
  </mergeCells>
  <printOptions/>
  <pageMargins left="0.47" right="0.4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="150" zoomScaleNormal="150" zoomScaleSheetLayoutView="100" workbookViewId="0" topLeftCell="A25">
      <selection activeCell="C33" sqref="C33"/>
    </sheetView>
  </sheetViews>
  <sheetFormatPr defaultColWidth="9.00390625" defaultRowHeight="14.25"/>
  <cols>
    <col min="1" max="1" width="5.75390625" style="0" customWidth="1"/>
    <col min="2" max="2" width="6.25390625" style="0" customWidth="1"/>
    <col min="3" max="3" width="26.25390625" style="0" customWidth="1"/>
    <col min="4" max="4" width="8.25390625" style="0" customWidth="1"/>
    <col min="5" max="5" width="7.25390625" style="0" customWidth="1"/>
    <col min="6" max="6" width="7.625" style="0" customWidth="1"/>
    <col min="7" max="7" width="6.25390625" style="0" customWidth="1"/>
    <col min="8" max="8" width="8.75390625" style="0" customWidth="1"/>
    <col min="9" max="9" width="4.75390625" style="0" customWidth="1"/>
  </cols>
  <sheetData>
    <row r="1" spans="1:9" ht="28.5" customHeight="1">
      <c r="A1" s="89" t="s">
        <v>170</v>
      </c>
      <c r="B1" s="89"/>
      <c r="C1" s="89"/>
      <c r="D1" s="89"/>
      <c r="E1" s="89"/>
      <c r="F1" s="89"/>
      <c r="G1" s="89"/>
      <c r="H1" s="89"/>
      <c r="I1" s="40"/>
    </row>
    <row r="2" spans="1:9" ht="27" customHeight="1">
      <c r="A2" s="5" t="s">
        <v>0</v>
      </c>
      <c r="B2" s="5" t="s">
        <v>1</v>
      </c>
      <c r="C2" s="41" t="s">
        <v>2</v>
      </c>
      <c r="D2" s="42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7"/>
    </row>
    <row r="3" spans="1:9" ht="18" customHeight="1">
      <c r="A3" s="32">
        <v>1</v>
      </c>
      <c r="B3" s="91" t="s">
        <v>8</v>
      </c>
      <c r="C3" s="28" t="s">
        <v>9</v>
      </c>
      <c r="D3" s="32">
        <v>4500</v>
      </c>
      <c r="E3" s="32">
        <v>332</v>
      </c>
      <c r="F3" s="32">
        <f>SUM(D3:E3)</f>
        <v>4832</v>
      </c>
      <c r="G3" s="32">
        <v>750</v>
      </c>
      <c r="H3" s="32">
        <f>F3+G3</f>
        <v>5582</v>
      </c>
      <c r="I3" s="48"/>
    </row>
    <row r="4" spans="1:9" ht="18" customHeight="1">
      <c r="A4" s="32">
        <v>2</v>
      </c>
      <c r="B4" s="91"/>
      <c r="C4" s="43" t="s">
        <v>10</v>
      </c>
      <c r="D4" s="32">
        <v>4500</v>
      </c>
      <c r="E4" s="32">
        <v>332</v>
      </c>
      <c r="F4" s="32">
        <f aca="true" t="shared" si="0" ref="F4:F31">SUM(D4:E4)</f>
        <v>4832</v>
      </c>
      <c r="G4" s="32">
        <v>750</v>
      </c>
      <c r="H4" s="32">
        <f aca="true" t="shared" si="1" ref="H4:H31">F4+G4</f>
        <v>5582</v>
      </c>
      <c r="I4" s="48"/>
    </row>
    <row r="5" spans="1:9" ht="16.5" customHeight="1">
      <c r="A5" s="32">
        <v>3</v>
      </c>
      <c r="B5" s="91"/>
      <c r="C5" s="28" t="s">
        <v>11</v>
      </c>
      <c r="D5" s="32">
        <v>4500</v>
      </c>
      <c r="E5" s="32">
        <v>332</v>
      </c>
      <c r="F5" s="32">
        <f t="shared" si="0"/>
        <v>4832</v>
      </c>
      <c r="G5" s="32">
        <v>750</v>
      </c>
      <c r="H5" s="32">
        <f t="shared" si="1"/>
        <v>5582</v>
      </c>
      <c r="I5" s="48"/>
    </row>
    <row r="6" spans="1:9" ht="16.5" customHeight="1">
      <c r="A6" s="32">
        <v>4</v>
      </c>
      <c r="B6" s="91"/>
      <c r="C6" s="28" t="s">
        <v>12</v>
      </c>
      <c r="D6" s="32">
        <v>4500</v>
      </c>
      <c r="E6" s="32">
        <v>332</v>
      </c>
      <c r="F6" s="32">
        <f t="shared" si="0"/>
        <v>4832</v>
      </c>
      <c r="G6" s="32">
        <v>750</v>
      </c>
      <c r="H6" s="32">
        <f t="shared" si="1"/>
        <v>5582</v>
      </c>
      <c r="I6" s="48"/>
    </row>
    <row r="7" spans="1:9" ht="24.75" customHeight="1">
      <c r="A7" s="32">
        <v>5</v>
      </c>
      <c r="B7" s="91"/>
      <c r="C7" s="28" t="s">
        <v>13</v>
      </c>
      <c r="D7" s="32">
        <v>4500</v>
      </c>
      <c r="E7" s="28">
        <v>332</v>
      </c>
      <c r="F7" s="32">
        <f t="shared" si="0"/>
        <v>4832</v>
      </c>
      <c r="G7" s="28">
        <v>750</v>
      </c>
      <c r="H7" s="32">
        <f t="shared" si="1"/>
        <v>5582</v>
      </c>
      <c r="I7" s="48"/>
    </row>
    <row r="8" spans="1:9" ht="17.25" customHeight="1">
      <c r="A8" s="32">
        <v>6</v>
      </c>
      <c r="B8" s="91"/>
      <c r="C8" s="43" t="s">
        <v>14</v>
      </c>
      <c r="D8" s="32">
        <v>4500</v>
      </c>
      <c r="E8" s="32">
        <v>332</v>
      </c>
      <c r="F8" s="32">
        <f t="shared" si="0"/>
        <v>4832</v>
      </c>
      <c r="G8" s="32">
        <v>750</v>
      </c>
      <c r="H8" s="32">
        <f t="shared" si="1"/>
        <v>5582</v>
      </c>
      <c r="I8" s="48"/>
    </row>
    <row r="9" spans="1:9" ht="18" customHeight="1">
      <c r="A9" s="32">
        <v>7</v>
      </c>
      <c r="B9" s="92" t="s">
        <v>15</v>
      </c>
      <c r="C9" s="43" t="s">
        <v>16</v>
      </c>
      <c r="D9" s="32">
        <v>4500</v>
      </c>
      <c r="E9" s="32">
        <v>332</v>
      </c>
      <c r="F9" s="32">
        <f t="shared" si="0"/>
        <v>4832</v>
      </c>
      <c r="G9" s="32">
        <v>750</v>
      </c>
      <c r="H9" s="32">
        <f t="shared" si="1"/>
        <v>5582</v>
      </c>
      <c r="I9" s="48"/>
    </row>
    <row r="10" spans="1:9" ht="19.5" customHeight="1">
      <c r="A10" s="32">
        <v>8</v>
      </c>
      <c r="B10" s="93"/>
      <c r="C10" s="43" t="s">
        <v>17</v>
      </c>
      <c r="D10" s="32">
        <v>4500</v>
      </c>
      <c r="E10" s="32">
        <v>332</v>
      </c>
      <c r="F10" s="32">
        <f t="shared" si="0"/>
        <v>4832</v>
      </c>
      <c r="G10" s="32">
        <v>750</v>
      </c>
      <c r="H10" s="32">
        <f t="shared" si="1"/>
        <v>5582</v>
      </c>
      <c r="I10" s="48"/>
    </row>
    <row r="11" spans="1:9" ht="18.75" customHeight="1">
      <c r="A11" s="32">
        <v>9</v>
      </c>
      <c r="B11" s="93"/>
      <c r="C11" s="28" t="s">
        <v>18</v>
      </c>
      <c r="D11" s="32">
        <v>4500</v>
      </c>
      <c r="E11" s="32">
        <v>332</v>
      </c>
      <c r="F11" s="32">
        <f t="shared" si="0"/>
        <v>4832</v>
      </c>
      <c r="G11" s="32">
        <v>750</v>
      </c>
      <c r="H11" s="32">
        <f t="shared" si="1"/>
        <v>5582</v>
      </c>
      <c r="I11" s="48"/>
    </row>
    <row r="12" spans="1:9" ht="18.75" customHeight="1">
      <c r="A12" s="32">
        <v>10</v>
      </c>
      <c r="B12" s="94"/>
      <c r="C12" s="28" t="s">
        <v>19</v>
      </c>
      <c r="D12" s="32">
        <v>5000</v>
      </c>
      <c r="E12" s="32">
        <v>332</v>
      </c>
      <c r="F12" s="32">
        <f t="shared" si="0"/>
        <v>5332</v>
      </c>
      <c r="G12" s="32">
        <v>750</v>
      </c>
      <c r="H12" s="32">
        <f t="shared" si="1"/>
        <v>6082</v>
      </c>
      <c r="I12" s="48"/>
    </row>
    <row r="13" spans="1:9" ht="15.75" customHeight="1">
      <c r="A13" s="32">
        <v>11</v>
      </c>
      <c r="B13" s="95" t="s">
        <v>20</v>
      </c>
      <c r="C13" s="43" t="s">
        <v>21</v>
      </c>
      <c r="D13" s="32">
        <v>4500</v>
      </c>
      <c r="E13" s="32">
        <v>332</v>
      </c>
      <c r="F13" s="32">
        <f t="shared" si="0"/>
        <v>4832</v>
      </c>
      <c r="G13" s="32">
        <v>750</v>
      </c>
      <c r="H13" s="32">
        <f t="shared" si="1"/>
        <v>5582</v>
      </c>
      <c r="I13" s="48"/>
    </row>
    <row r="14" spans="1:9" ht="15.75" customHeight="1">
      <c r="A14" s="32">
        <v>12</v>
      </c>
      <c r="B14" s="96"/>
      <c r="C14" s="43" t="s">
        <v>22</v>
      </c>
      <c r="D14" s="32">
        <v>5000</v>
      </c>
      <c r="E14" s="32">
        <v>332</v>
      </c>
      <c r="F14" s="32">
        <f t="shared" si="0"/>
        <v>5332</v>
      </c>
      <c r="G14" s="32">
        <v>750</v>
      </c>
      <c r="H14" s="32">
        <f t="shared" si="1"/>
        <v>6082</v>
      </c>
      <c r="I14" s="48"/>
    </row>
    <row r="15" spans="1:9" ht="15">
      <c r="A15" s="32">
        <v>13</v>
      </c>
      <c r="B15" s="96"/>
      <c r="C15" s="43" t="s">
        <v>23</v>
      </c>
      <c r="D15" s="32">
        <v>4500</v>
      </c>
      <c r="E15" s="32">
        <v>332</v>
      </c>
      <c r="F15" s="32">
        <f t="shared" si="0"/>
        <v>4832</v>
      </c>
      <c r="G15" s="32">
        <v>750</v>
      </c>
      <c r="H15" s="32">
        <f t="shared" si="1"/>
        <v>5582</v>
      </c>
      <c r="I15" s="48"/>
    </row>
    <row r="16" spans="1:9" ht="15">
      <c r="A16" s="32">
        <v>14</v>
      </c>
      <c r="B16" s="97"/>
      <c r="C16" s="45" t="s">
        <v>24</v>
      </c>
      <c r="D16" s="32">
        <v>5000</v>
      </c>
      <c r="E16" s="32">
        <v>332</v>
      </c>
      <c r="F16" s="32">
        <f t="shared" si="0"/>
        <v>5332</v>
      </c>
      <c r="G16" s="32">
        <v>750</v>
      </c>
      <c r="H16" s="32">
        <f t="shared" si="1"/>
        <v>6082</v>
      </c>
      <c r="I16" s="48"/>
    </row>
    <row r="17" spans="1:9" ht="19.5" customHeight="1">
      <c r="A17" s="32">
        <v>15</v>
      </c>
      <c r="B17" s="98" t="s">
        <v>25</v>
      </c>
      <c r="C17" s="43" t="s">
        <v>26</v>
      </c>
      <c r="D17" s="32">
        <v>4500</v>
      </c>
      <c r="E17" s="32">
        <v>332</v>
      </c>
      <c r="F17" s="32">
        <f t="shared" si="0"/>
        <v>4832</v>
      </c>
      <c r="G17" s="32">
        <v>750</v>
      </c>
      <c r="H17" s="32">
        <f t="shared" si="1"/>
        <v>5582</v>
      </c>
      <c r="I17" s="48"/>
    </row>
    <row r="18" spans="1:9" ht="19.5" customHeight="1">
      <c r="A18" s="32">
        <v>16</v>
      </c>
      <c r="B18" s="98"/>
      <c r="C18" s="43" t="s">
        <v>27</v>
      </c>
      <c r="D18" s="32">
        <v>5000</v>
      </c>
      <c r="E18" s="32">
        <v>332</v>
      </c>
      <c r="F18" s="32">
        <f t="shared" si="0"/>
        <v>5332</v>
      </c>
      <c r="G18" s="32">
        <v>750</v>
      </c>
      <c r="H18" s="32">
        <f t="shared" si="1"/>
        <v>6082</v>
      </c>
      <c r="I18" s="48"/>
    </row>
    <row r="19" spans="1:9" ht="19.5" customHeight="1">
      <c r="A19" s="32">
        <v>17</v>
      </c>
      <c r="B19" s="98"/>
      <c r="C19" s="43" t="s">
        <v>28</v>
      </c>
      <c r="D19" s="32">
        <v>4500</v>
      </c>
      <c r="E19" s="32">
        <v>332</v>
      </c>
      <c r="F19" s="32">
        <f t="shared" si="0"/>
        <v>4832</v>
      </c>
      <c r="G19" s="32">
        <v>750</v>
      </c>
      <c r="H19" s="32">
        <f t="shared" si="1"/>
        <v>5582</v>
      </c>
      <c r="I19" s="48"/>
    </row>
    <row r="20" spans="1:9" ht="19.5" customHeight="1">
      <c r="A20" s="32">
        <v>18</v>
      </c>
      <c r="B20" s="91" t="s">
        <v>29</v>
      </c>
      <c r="C20" s="43" t="s">
        <v>30</v>
      </c>
      <c r="D20" s="32">
        <v>4500</v>
      </c>
      <c r="E20" s="32">
        <v>332</v>
      </c>
      <c r="F20" s="32">
        <f t="shared" si="0"/>
        <v>4832</v>
      </c>
      <c r="G20" s="32">
        <v>750</v>
      </c>
      <c r="H20" s="32">
        <f t="shared" si="1"/>
        <v>5582</v>
      </c>
      <c r="I20" s="48"/>
    </row>
    <row r="21" spans="1:9" ht="19.5" customHeight="1">
      <c r="A21" s="32">
        <v>19</v>
      </c>
      <c r="B21" s="91"/>
      <c r="C21" s="43" t="s">
        <v>31</v>
      </c>
      <c r="D21" s="32">
        <v>4500</v>
      </c>
      <c r="E21" s="32">
        <v>332</v>
      </c>
      <c r="F21" s="32">
        <f t="shared" si="0"/>
        <v>4832</v>
      </c>
      <c r="G21" s="32">
        <v>750</v>
      </c>
      <c r="H21" s="32">
        <f t="shared" si="1"/>
        <v>5582</v>
      </c>
      <c r="I21" s="48"/>
    </row>
    <row r="22" spans="1:9" ht="19.5" customHeight="1">
      <c r="A22" s="32">
        <v>20</v>
      </c>
      <c r="B22" s="99" t="s">
        <v>32</v>
      </c>
      <c r="C22" s="43" t="s">
        <v>33</v>
      </c>
      <c r="D22" s="32">
        <v>4500</v>
      </c>
      <c r="E22" s="32">
        <v>332</v>
      </c>
      <c r="F22" s="32">
        <f t="shared" si="0"/>
        <v>4832</v>
      </c>
      <c r="G22" s="32">
        <v>750</v>
      </c>
      <c r="H22" s="32">
        <f t="shared" si="1"/>
        <v>5582</v>
      </c>
      <c r="I22" s="48"/>
    </row>
    <row r="23" spans="1:9" ht="19.5" customHeight="1">
      <c r="A23" s="32">
        <v>21</v>
      </c>
      <c r="B23" s="99"/>
      <c r="C23" s="43" t="s">
        <v>34</v>
      </c>
      <c r="D23" s="32">
        <v>5000</v>
      </c>
      <c r="E23" s="32">
        <v>332</v>
      </c>
      <c r="F23" s="32">
        <f t="shared" si="0"/>
        <v>5332</v>
      </c>
      <c r="G23" s="32">
        <v>750</v>
      </c>
      <c r="H23" s="32">
        <f t="shared" si="1"/>
        <v>6082</v>
      </c>
      <c r="I23" s="48"/>
    </row>
    <row r="24" spans="1:9" ht="19.5" customHeight="1">
      <c r="A24" s="32">
        <v>22</v>
      </c>
      <c r="B24" s="99"/>
      <c r="C24" s="43" t="s">
        <v>35</v>
      </c>
      <c r="D24" s="32">
        <v>4500</v>
      </c>
      <c r="E24" s="32">
        <v>332</v>
      </c>
      <c r="F24" s="32">
        <f t="shared" si="0"/>
        <v>4832</v>
      </c>
      <c r="G24" s="32">
        <v>750</v>
      </c>
      <c r="H24" s="32">
        <f t="shared" si="1"/>
        <v>5582</v>
      </c>
      <c r="I24" s="48"/>
    </row>
    <row r="25" spans="1:9" ht="19.5" customHeight="1">
      <c r="A25" s="32">
        <v>23</v>
      </c>
      <c r="B25" s="99"/>
      <c r="C25" s="43" t="s">
        <v>36</v>
      </c>
      <c r="D25" s="32">
        <v>4500</v>
      </c>
      <c r="E25" s="32">
        <v>332</v>
      </c>
      <c r="F25" s="32">
        <f t="shared" si="0"/>
        <v>4832</v>
      </c>
      <c r="G25" s="32">
        <v>750</v>
      </c>
      <c r="H25" s="32">
        <f t="shared" si="1"/>
        <v>5582</v>
      </c>
      <c r="I25" s="48"/>
    </row>
    <row r="26" spans="1:9" ht="21" customHeight="1">
      <c r="A26" s="32">
        <v>24</v>
      </c>
      <c r="B26" s="92" t="s">
        <v>37</v>
      </c>
      <c r="C26" s="44" t="s">
        <v>38</v>
      </c>
      <c r="D26" s="32">
        <v>4500</v>
      </c>
      <c r="E26" s="32">
        <v>332</v>
      </c>
      <c r="F26" s="32">
        <f t="shared" si="0"/>
        <v>4832</v>
      </c>
      <c r="G26" s="32">
        <v>750</v>
      </c>
      <c r="H26" s="32">
        <f t="shared" si="1"/>
        <v>5582</v>
      </c>
      <c r="I26" s="48"/>
    </row>
    <row r="27" spans="1:9" ht="22.5" customHeight="1">
      <c r="A27" s="32">
        <v>25</v>
      </c>
      <c r="B27" s="93"/>
      <c r="C27" s="44" t="s">
        <v>39</v>
      </c>
      <c r="D27" s="32">
        <v>4500</v>
      </c>
      <c r="E27" s="32">
        <v>332</v>
      </c>
      <c r="F27" s="32">
        <f t="shared" si="0"/>
        <v>4832</v>
      </c>
      <c r="G27" s="32">
        <v>750</v>
      </c>
      <c r="H27" s="32">
        <f t="shared" si="1"/>
        <v>5582</v>
      </c>
      <c r="I27" s="48"/>
    </row>
    <row r="28" spans="1:9" ht="20.25" customHeight="1">
      <c r="A28" s="32">
        <v>26</v>
      </c>
      <c r="B28" s="93"/>
      <c r="C28" s="32" t="s">
        <v>40</v>
      </c>
      <c r="D28" s="32">
        <v>5000</v>
      </c>
      <c r="E28" s="32">
        <v>332</v>
      </c>
      <c r="F28" s="32">
        <f t="shared" si="0"/>
        <v>5332</v>
      </c>
      <c r="G28" s="32">
        <v>750</v>
      </c>
      <c r="H28" s="32">
        <f t="shared" si="1"/>
        <v>6082</v>
      </c>
      <c r="I28" s="48"/>
    </row>
    <row r="29" spans="1:9" ht="22.5" customHeight="1">
      <c r="A29" s="32">
        <v>27</v>
      </c>
      <c r="B29" s="93"/>
      <c r="C29" s="44" t="s">
        <v>41</v>
      </c>
      <c r="D29" s="32">
        <v>4500</v>
      </c>
      <c r="E29" s="32">
        <v>332</v>
      </c>
      <c r="F29" s="32">
        <f t="shared" si="0"/>
        <v>4832</v>
      </c>
      <c r="G29" s="32">
        <v>750</v>
      </c>
      <c r="H29" s="32">
        <f t="shared" si="1"/>
        <v>5582</v>
      </c>
      <c r="I29" s="48"/>
    </row>
    <row r="30" spans="1:9" ht="21" customHeight="1">
      <c r="A30" s="32">
        <v>28</v>
      </c>
      <c r="B30" s="93"/>
      <c r="C30" s="32" t="s">
        <v>42</v>
      </c>
      <c r="D30" s="32">
        <v>4500</v>
      </c>
      <c r="E30" s="32">
        <v>332</v>
      </c>
      <c r="F30" s="32">
        <f t="shared" si="0"/>
        <v>4832</v>
      </c>
      <c r="G30" s="32">
        <v>750</v>
      </c>
      <c r="H30" s="32">
        <f t="shared" si="1"/>
        <v>5582</v>
      </c>
      <c r="I30" s="48"/>
    </row>
    <row r="31" spans="1:9" ht="21" customHeight="1">
      <c r="A31" s="32">
        <v>29</v>
      </c>
      <c r="B31" s="94"/>
      <c r="C31" s="32" t="s">
        <v>43</v>
      </c>
      <c r="D31" s="32">
        <v>4500</v>
      </c>
      <c r="E31" s="32">
        <v>332</v>
      </c>
      <c r="F31" s="32">
        <f t="shared" si="0"/>
        <v>4832</v>
      </c>
      <c r="G31" s="32">
        <v>750</v>
      </c>
      <c r="H31" s="32">
        <f t="shared" si="1"/>
        <v>5582</v>
      </c>
      <c r="I31" s="48"/>
    </row>
    <row r="32" spans="1:9" s="50" customFormat="1" ht="43.5" customHeight="1">
      <c r="A32" s="90" t="s">
        <v>44</v>
      </c>
      <c r="B32" s="90"/>
      <c r="C32" s="90"/>
      <c r="D32" s="90"/>
      <c r="E32" s="90"/>
      <c r="F32" s="90"/>
      <c r="G32" s="90"/>
      <c r="H32" s="90"/>
      <c r="I32" s="49"/>
    </row>
    <row r="33" ht="24.75" customHeight="1"/>
    <row r="34" ht="18.75" customHeight="1"/>
    <row r="35" ht="18.75" customHeight="1"/>
    <row r="36" ht="24" customHeight="1"/>
    <row r="37" ht="24" customHeight="1"/>
    <row r="38" ht="24" customHeight="1"/>
    <row r="60" spans="1:2" ht="15">
      <c r="A60" t="s">
        <v>45</v>
      </c>
      <c r="B60" t="s">
        <v>46</v>
      </c>
    </row>
    <row r="61" ht="62.25">
      <c r="B61" s="46" t="s">
        <v>47</v>
      </c>
    </row>
  </sheetData>
  <sheetProtection/>
  <mergeCells count="9">
    <mergeCell ref="A1:H1"/>
    <mergeCell ref="A32:H32"/>
    <mergeCell ref="B3:B8"/>
    <mergeCell ref="B9:B12"/>
    <mergeCell ref="B13:B16"/>
    <mergeCell ref="B17:B19"/>
    <mergeCell ref="B20:B21"/>
    <mergeCell ref="B22:B25"/>
    <mergeCell ref="B26:B31"/>
  </mergeCells>
  <printOptions/>
  <pageMargins left="0.59" right="0" top="0.23" bottom="0.01527777777777777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60" zoomScaleNormal="160" zoomScaleSheetLayoutView="100" workbookViewId="0" topLeftCell="A31">
      <selection activeCell="C46" sqref="C46"/>
    </sheetView>
  </sheetViews>
  <sheetFormatPr defaultColWidth="9.00390625" defaultRowHeight="14.25"/>
  <cols>
    <col min="1" max="1" width="4.50390625" style="0" customWidth="1"/>
    <col min="2" max="2" width="7.00390625" style="0" customWidth="1"/>
    <col min="3" max="3" width="20.875" style="0" customWidth="1"/>
    <col min="4" max="5" width="6.25390625" style="0" customWidth="1"/>
    <col min="6" max="6" width="5.50390625" style="0" customWidth="1"/>
    <col min="7" max="7" width="6.75390625" style="0" customWidth="1"/>
    <col min="8" max="8" width="6.125" style="0" customWidth="1"/>
    <col min="9" max="9" width="7.75390625" style="0" customWidth="1"/>
    <col min="10" max="10" width="17.625" style="0" customWidth="1"/>
    <col min="11" max="11" width="4.625" style="0" customWidth="1"/>
  </cols>
  <sheetData>
    <row r="1" spans="1:10" ht="21" customHeight="1">
      <c r="A1" s="103" t="s">
        <v>163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ht="24">
      <c r="A2" s="22" t="s">
        <v>0</v>
      </c>
      <c r="B2" s="23" t="s">
        <v>1</v>
      </c>
      <c r="C2" s="22" t="s">
        <v>2</v>
      </c>
      <c r="D2" s="23" t="s">
        <v>3</v>
      </c>
      <c r="E2" s="7" t="s">
        <v>162</v>
      </c>
      <c r="F2" s="24" t="s">
        <v>4</v>
      </c>
      <c r="G2" s="23" t="s">
        <v>5</v>
      </c>
      <c r="H2" s="24" t="s">
        <v>6</v>
      </c>
      <c r="I2" s="23" t="s">
        <v>48</v>
      </c>
      <c r="J2" s="24" t="s">
        <v>49</v>
      </c>
      <c r="K2" s="33"/>
    </row>
    <row r="3" spans="1:11" s="16" customFormat="1" ht="26.25" customHeight="1">
      <c r="A3" s="25">
        <v>1</v>
      </c>
      <c r="B3" s="118" t="s">
        <v>8</v>
      </c>
      <c r="C3" s="25" t="s">
        <v>50</v>
      </c>
      <c r="D3" s="25">
        <v>2000</v>
      </c>
      <c r="E3" s="25"/>
      <c r="F3" s="25">
        <v>332</v>
      </c>
      <c r="G3" s="22">
        <f>SUM(D3:F3)</f>
        <v>2332</v>
      </c>
      <c r="H3" s="25">
        <v>750</v>
      </c>
      <c r="I3" s="22">
        <f aca="true" t="shared" si="0" ref="I3:I30">G3+H3</f>
        <v>3082</v>
      </c>
      <c r="J3" s="34" t="s">
        <v>51</v>
      </c>
      <c r="K3" s="35"/>
    </row>
    <row r="4" spans="1:11" s="81" customFormat="1" ht="33" customHeight="1">
      <c r="A4" s="77">
        <v>2</v>
      </c>
      <c r="B4" s="118"/>
      <c r="C4" s="85" t="s">
        <v>52</v>
      </c>
      <c r="D4" s="85">
        <v>2000</v>
      </c>
      <c r="E4" s="85"/>
      <c r="F4" s="85">
        <v>332</v>
      </c>
      <c r="G4" s="86">
        <f aca="true" t="shared" si="1" ref="G4:G30">SUM(D4:F4)</f>
        <v>2332</v>
      </c>
      <c r="H4" s="85">
        <v>750</v>
      </c>
      <c r="I4" s="86">
        <f t="shared" si="0"/>
        <v>3082</v>
      </c>
      <c r="J4" s="87" t="s">
        <v>169</v>
      </c>
      <c r="K4" s="80"/>
    </row>
    <row r="5" spans="1:11" s="81" customFormat="1" ht="18" customHeight="1">
      <c r="A5" s="77">
        <v>3</v>
      </c>
      <c r="B5" s="118"/>
      <c r="C5" s="77" t="s">
        <v>53</v>
      </c>
      <c r="D5" s="77"/>
      <c r="E5" s="77"/>
      <c r="F5" s="77">
        <v>332</v>
      </c>
      <c r="G5" s="78">
        <f t="shared" si="1"/>
        <v>332</v>
      </c>
      <c r="H5" s="77">
        <v>750</v>
      </c>
      <c r="I5" s="78">
        <f t="shared" si="0"/>
        <v>1082</v>
      </c>
      <c r="J5" s="82"/>
      <c r="K5" s="83"/>
    </row>
    <row r="6" spans="1:11" s="81" customFormat="1" ht="18.75" customHeight="1">
      <c r="A6" s="77">
        <v>4</v>
      </c>
      <c r="B6" s="118"/>
      <c r="C6" s="77" t="s">
        <v>54</v>
      </c>
      <c r="D6" s="77"/>
      <c r="E6" s="77"/>
      <c r="F6" s="77">
        <v>332</v>
      </c>
      <c r="G6" s="78">
        <f t="shared" si="1"/>
        <v>332</v>
      </c>
      <c r="H6" s="77">
        <v>750</v>
      </c>
      <c r="I6" s="78">
        <f t="shared" si="0"/>
        <v>1082</v>
      </c>
      <c r="J6" s="82"/>
      <c r="K6" s="83"/>
    </row>
    <row r="7" spans="1:11" s="81" customFormat="1" ht="18.75" customHeight="1">
      <c r="A7" s="77">
        <v>5</v>
      </c>
      <c r="B7" s="118"/>
      <c r="C7" s="77" t="s">
        <v>55</v>
      </c>
      <c r="D7" s="77"/>
      <c r="E7" s="77"/>
      <c r="F7" s="77">
        <v>332</v>
      </c>
      <c r="G7" s="78">
        <f t="shared" si="1"/>
        <v>332</v>
      </c>
      <c r="H7" s="77">
        <v>750</v>
      </c>
      <c r="I7" s="78">
        <f t="shared" si="0"/>
        <v>1082</v>
      </c>
      <c r="J7" s="82"/>
      <c r="K7" s="83"/>
    </row>
    <row r="8" spans="1:11" s="81" customFormat="1" ht="18.75" customHeight="1">
      <c r="A8" s="77">
        <v>6</v>
      </c>
      <c r="B8" s="118"/>
      <c r="C8" s="77" t="s">
        <v>56</v>
      </c>
      <c r="D8" s="77"/>
      <c r="E8" s="77"/>
      <c r="F8" s="77">
        <v>332</v>
      </c>
      <c r="G8" s="78">
        <f t="shared" si="1"/>
        <v>332</v>
      </c>
      <c r="H8" s="77">
        <v>750</v>
      </c>
      <c r="I8" s="78">
        <f t="shared" si="0"/>
        <v>1082</v>
      </c>
      <c r="J8" s="82"/>
      <c r="K8" s="83"/>
    </row>
    <row r="9" spans="1:11" s="81" customFormat="1" ht="18.75" customHeight="1">
      <c r="A9" s="77">
        <v>7</v>
      </c>
      <c r="B9" s="119" t="s">
        <v>15</v>
      </c>
      <c r="C9" s="77" t="s">
        <v>57</v>
      </c>
      <c r="D9" s="77"/>
      <c r="E9" s="77"/>
      <c r="F9" s="77">
        <v>332</v>
      </c>
      <c r="G9" s="78">
        <f t="shared" si="1"/>
        <v>332</v>
      </c>
      <c r="H9" s="77">
        <v>750</v>
      </c>
      <c r="I9" s="78">
        <f t="shared" si="0"/>
        <v>1082</v>
      </c>
      <c r="J9" s="82"/>
      <c r="K9" s="83"/>
    </row>
    <row r="10" spans="1:11" s="81" customFormat="1" ht="18.75" customHeight="1">
      <c r="A10" s="77">
        <v>8</v>
      </c>
      <c r="B10" s="119"/>
      <c r="C10" s="77" t="s">
        <v>58</v>
      </c>
      <c r="D10" s="77"/>
      <c r="E10" s="77"/>
      <c r="F10" s="77">
        <v>332</v>
      </c>
      <c r="G10" s="78">
        <f t="shared" si="1"/>
        <v>332</v>
      </c>
      <c r="H10" s="77">
        <v>750</v>
      </c>
      <c r="I10" s="78">
        <f t="shared" si="0"/>
        <v>1082</v>
      </c>
      <c r="J10" s="82"/>
      <c r="K10" s="83"/>
    </row>
    <row r="11" spans="1:11" s="81" customFormat="1" ht="24" customHeight="1">
      <c r="A11" s="77">
        <v>9</v>
      </c>
      <c r="B11" s="119"/>
      <c r="C11" s="77" t="s">
        <v>59</v>
      </c>
      <c r="D11" s="77"/>
      <c r="E11" s="77"/>
      <c r="F11" s="77">
        <v>332</v>
      </c>
      <c r="G11" s="78">
        <f t="shared" si="1"/>
        <v>332</v>
      </c>
      <c r="H11" s="77">
        <v>750</v>
      </c>
      <c r="I11" s="78">
        <f t="shared" si="0"/>
        <v>1082</v>
      </c>
      <c r="J11" s="79" t="s">
        <v>51</v>
      </c>
      <c r="K11" s="84"/>
    </row>
    <row r="12" spans="1:11" s="16" customFormat="1" ht="18.75" customHeight="1">
      <c r="A12" s="25">
        <v>10</v>
      </c>
      <c r="B12" s="118" t="s">
        <v>20</v>
      </c>
      <c r="C12" s="26" t="s">
        <v>60</v>
      </c>
      <c r="D12" s="25"/>
      <c r="E12" s="25"/>
      <c r="F12" s="25">
        <v>332</v>
      </c>
      <c r="G12" s="22">
        <f t="shared" si="1"/>
        <v>332</v>
      </c>
      <c r="H12" s="25">
        <v>750</v>
      </c>
      <c r="I12" s="22">
        <f t="shared" si="0"/>
        <v>1082</v>
      </c>
      <c r="J12" s="36"/>
      <c r="K12" s="37"/>
    </row>
    <row r="13" spans="1:11" s="16" customFormat="1" ht="17.25" customHeight="1">
      <c r="A13" s="25">
        <v>11</v>
      </c>
      <c r="B13" s="118"/>
      <c r="C13" s="26" t="s">
        <v>61</v>
      </c>
      <c r="D13" s="25"/>
      <c r="E13" s="25"/>
      <c r="F13" s="25">
        <v>332</v>
      </c>
      <c r="G13" s="22">
        <f t="shared" si="1"/>
        <v>332</v>
      </c>
      <c r="H13" s="25">
        <v>750</v>
      </c>
      <c r="I13" s="22">
        <f t="shared" si="0"/>
        <v>1082</v>
      </c>
      <c r="J13" s="36"/>
      <c r="K13" s="37"/>
    </row>
    <row r="14" spans="1:11" s="16" customFormat="1" ht="18.75" customHeight="1">
      <c r="A14" s="25">
        <v>12</v>
      </c>
      <c r="B14" s="118" t="s">
        <v>25</v>
      </c>
      <c r="C14" s="26" t="s">
        <v>62</v>
      </c>
      <c r="D14" s="25"/>
      <c r="E14" s="25"/>
      <c r="F14" s="25">
        <v>332</v>
      </c>
      <c r="G14" s="22">
        <f t="shared" si="1"/>
        <v>332</v>
      </c>
      <c r="H14" s="25">
        <v>750</v>
      </c>
      <c r="I14" s="22">
        <f t="shared" si="0"/>
        <v>1082</v>
      </c>
      <c r="J14" s="36"/>
      <c r="K14" s="37"/>
    </row>
    <row r="15" spans="1:11" s="16" customFormat="1" ht="18.75" customHeight="1">
      <c r="A15" s="25">
        <v>13</v>
      </c>
      <c r="B15" s="118"/>
      <c r="C15" s="26" t="s">
        <v>63</v>
      </c>
      <c r="D15" s="25"/>
      <c r="E15" s="25"/>
      <c r="F15" s="25">
        <v>332</v>
      </c>
      <c r="G15" s="22">
        <f t="shared" si="1"/>
        <v>332</v>
      </c>
      <c r="H15" s="25">
        <v>750</v>
      </c>
      <c r="I15" s="22">
        <f t="shared" si="0"/>
        <v>1082</v>
      </c>
      <c r="J15" s="36"/>
      <c r="K15" s="37"/>
    </row>
    <row r="16" spans="1:11" s="16" customFormat="1" ht="18.75" customHeight="1">
      <c r="A16" s="25">
        <v>14</v>
      </c>
      <c r="B16" s="118"/>
      <c r="C16" s="26" t="s">
        <v>64</v>
      </c>
      <c r="D16" s="25"/>
      <c r="E16" s="25"/>
      <c r="F16" s="25">
        <v>332</v>
      </c>
      <c r="G16" s="22">
        <f t="shared" si="1"/>
        <v>332</v>
      </c>
      <c r="H16" s="25">
        <v>750</v>
      </c>
      <c r="I16" s="22">
        <f t="shared" si="0"/>
        <v>1082</v>
      </c>
      <c r="J16" s="36"/>
      <c r="K16" s="37"/>
    </row>
    <row r="17" spans="1:11" s="16" customFormat="1" ht="18.75" customHeight="1">
      <c r="A17" s="25">
        <v>15</v>
      </c>
      <c r="B17" s="118"/>
      <c r="C17" s="25" t="s">
        <v>65</v>
      </c>
      <c r="D17" s="25"/>
      <c r="E17" s="25"/>
      <c r="F17" s="25">
        <v>332</v>
      </c>
      <c r="G17" s="22">
        <f t="shared" si="1"/>
        <v>332</v>
      </c>
      <c r="H17" s="25">
        <v>750</v>
      </c>
      <c r="I17" s="22">
        <f t="shared" si="0"/>
        <v>1082</v>
      </c>
      <c r="J17" s="36"/>
      <c r="K17" s="37"/>
    </row>
    <row r="18" spans="1:11" s="16" customFormat="1" ht="18.75" customHeight="1">
      <c r="A18" s="25">
        <v>16</v>
      </c>
      <c r="B18" s="118"/>
      <c r="C18" s="25" t="s">
        <v>66</v>
      </c>
      <c r="D18" s="25"/>
      <c r="E18" s="25"/>
      <c r="F18" s="25">
        <v>332</v>
      </c>
      <c r="G18" s="22">
        <f t="shared" si="1"/>
        <v>332</v>
      </c>
      <c r="H18" s="25">
        <v>750</v>
      </c>
      <c r="I18" s="22">
        <f t="shared" si="0"/>
        <v>1082</v>
      </c>
      <c r="J18" s="36"/>
      <c r="K18" s="37"/>
    </row>
    <row r="19" spans="1:11" s="16" customFormat="1" ht="18.75" customHeight="1">
      <c r="A19" s="25">
        <v>17</v>
      </c>
      <c r="B19" s="118" t="s">
        <v>32</v>
      </c>
      <c r="C19" s="25" t="s">
        <v>67</v>
      </c>
      <c r="D19" s="25"/>
      <c r="E19" s="25"/>
      <c r="F19" s="25">
        <v>332</v>
      </c>
      <c r="G19" s="22">
        <f t="shared" si="1"/>
        <v>332</v>
      </c>
      <c r="H19" s="25">
        <v>750</v>
      </c>
      <c r="I19" s="22">
        <f t="shared" si="0"/>
        <v>1082</v>
      </c>
      <c r="J19" s="36"/>
      <c r="K19" s="37"/>
    </row>
    <row r="20" spans="1:11" s="16" customFormat="1" ht="18.75" customHeight="1">
      <c r="A20" s="25">
        <v>18</v>
      </c>
      <c r="B20" s="118"/>
      <c r="C20" s="25" t="s">
        <v>68</v>
      </c>
      <c r="D20" s="25"/>
      <c r="E20" s="25"/>
      <c r="F20" s="25">
        <v>332</v>
      </c>
      <c r="G20" s="22">
        <f t="shared" si="1"/>
        <v>332</v>
      </c>
      <c r="H20" s="25">
        <v>750</v>
      </c>
      <c r="I20" s="22">
        <f t="shared" si="0"/>
        <v>1082</v>
      </c>
      <c r="J20" s="36"/>
      <c r="K20" s="37"/>
    </row>
    <row r="21" spans="1:11" s="16" customFormat="1" ht="17.25" customHeight="1">
      <c r="A21" s="25">
        <v>19</v>
      </c>
      <c r="B21" s="118"/>
      <c r="C21" s="25" t="s">
        <v>69</v>
      </c>
      <c r="D21" s="25"/>
      <c r="E21" s="25"/>
      <c r="F21" s="25">
        <v>332</v>
      </c>
      <c r="G21" s="22">
        <f t="shared" si="1"/>
        <v>332</v>
      </c>
      <c r="H21" s="25">
        <v>750</v>
      </c>
      <c r="I21" s="22">
        <f t="shared" si="0"/>
        <v>1082</v>
      </c>
      <c r="J21" s="36"/>
      <c r="K21" s="37"/>
    </row>
    <row r="22" spans="1:11" s="16" customFormat="1" ht="24" customHeight="1">
      <c r="A22" s="25">
        <v>20</v>
      </c>
      <c r="B22" s="118"/>
      <c r="C22" s="26" t="s">
        <v>70</v>
      </c>
      <c r="D22" s="26">
        <v>2000</v>
      </c>
      <c r="E22" s="26"/>
      <c r="F22" s="25">
        <v>332</v>
      </c>
      <c r="G22" s="22">
        <f t="shared" si="1"/>
        <v>2332</v>
      </c>
      <c r="H22" s="26">
        <v>750</v>
      </c>
      <c r="I22" s="22">
        <f t="shared" si="0"/>
        <v>3082</v>
      </c>
      <c r="J22" s="34" t="s">
        <v>51</v>
      </c>
      <c r="K22" s="35"/>
    </row>
    <row r="23" spans="1:11" s="81" customFormat="1" ht="24.75" customHeight="1">
      <c r="A23" s="77">
        <v>21</v>
      </c>
      <c r="B23" s="118" t="s">
        <v>29</v>
      </c>
      <c r="C23" s="77" t="s">
        <v>71</v>
      </c>
      <c r="D23" s="77"/>
      <c r="E23" s="77"/>
      <c r="F23" s="77">
        <v>332</v>
      </c>
      <c r="G23" s="78">
        <f t="shared" si="1"/>
        <v>332</v>
      </c>
      <c r="H23" s="77">
        <v>750</v>
      </c>
      <c r="I23" s="78">
        <f t="shared" si="0"/>
        <v>1082</v>
      </c>
      <c r="J23" s="79" t="s">
        <v>72</v>
      </c>
      <c r="K23" s="84"/>
    </row>
    <row r="24" spans="1:11" s="16" customFormat="1" ht="18.75" customHeight="1">
      <c r="A24" s="25">
        <v>22</v>
      </c>
      <c r="B24" s="118"/>
      <c r="C24" s="26" t="s">
        <v>73</v>
      </c>
      <c r="D24" s="26"/>
      <c r="E24" s="26"/>
      <c r="F24" s="25">
        <v>332</v>
      </c>
      <c r="G24" s="22">
        <f t="shared" si="1"/>
        <v>332</v>
      </c>
      <c r="H24" s="26">
        <v>750</v>
      </c>
      <c r="I24" s="22">
        <f t="shared" si="0"/>
        <v>1082</v>
      </c>
      <c r="J24" s="36"/>
      <c r="K24" s="37"/>
    </row>
    <row r="25" spans="1:11" s="16" customFormat="1" ht="18.75" customHeight="1">
      <c r="A25" s="25">
        <v>23</v>
      </c>
      <c r="B25" s="118"/>
      <c r="C25" s="25" t="s">
        <v>74</v>
      </c>
      <c r="D25" s="26"/>
      <c r="E25" s="26"/>
      <c r="F25" s="25">
        <v>332</v>
      </c>
      <c r="G25" s="22">
        <f t="shared" si="1"/>
        <v>332</v>
      </c>
      <c r="H25" s="26">
        <v>750</v>
      </c>
      <c r="I25" s="22">
        <f t="shared" si="0"/>
        <v>1082</v>
      </c>
      <c r="J25" s="36"/>
      <c r="K25" s="37"/>
    </row>
    <row r="26" spans="1:11" s="16" customFormat="1" ht="18.75" customHeight="1">
      <c r="A26" s="25">
        <v>24</v>
      </c>
      <c r="B26" s="118"/>
      <c r="C26" s="25" t="s">
        <v>75</v>
      </c>
      <c r="D26" s="26"/>
      <c r="E26" s="26"/>
      <c r="F26" s="25">
        <v>332</v>
      </c>
      <c r="G26" s="22">
        <f t="shared" si="1"/>
        <v>332</v>
      </c>
      <c r="H26" s="26">
        <v>750</v>
      </c>
      <c r="I26" s="22">
        <f t="shared" si="0"/>
        <v>1082</v>
      </c>
      <c r="J26" s="36"/>
      <c r="K26" s="37"/>
    </row>
    <row r="27" spans="1:11" s="16" customFormat="1" ht="18.75" customHeight="1">
      <c r="A27" s="25">
        <v>25</v>
      </c>
      <c r="B27" s="100" t="s">
        <v>37</v>
      </c>
      <c r="C27" s="8" t="s">
        <v>76</v>
      </c>
      <c r="D27" s="26"/>
      <c r="E27" s="26"/>
      <c r="F27" s="25">
        <v>332</v>
      </c>
      <c r="G27" s="22">
        <f t="shared" si="1"/>
        <v>332</v>
      </c>
      <c r="H27" s="26">
        <v>750</v>
      </c>
      <c r="I27" s="22">
        <f t="shared" si="0"/>
        <v>1082</v>
      </c>
      <c r="J27" s="36"/>
      <c r="K27" s="37"/>
    </row>
    <row r="28" spans="1:11" s="16" customFormat="1" ht="18.75" customHeight="1">
      <c r="A28" s="25">
        <v>26</v>
      </c>
      <c r="B28" s="101"/>
      <c r="C28" s="8" t="s">
        <v>77</v>
      </c>
      <c r="D28" s="26"/>
      <c r="E28" s="26"/>
      <c r="F28" s="25">
        <v>332</v>
      </c>
      <c r="G28" s="22">
        <f t="shared" si="1"/>
        <v>332</v>
      </c>
      <c r="H28" s="26">
        <v>750</v>
      </c>
      <c r="I28" s="22">
        <f t="shared" si="0"/>
        <v>1082</v>
      </c>
      <c r="J28" s="36"/>
      <c r="K28" s="37"/>
    </row>
    <row r="29" spans="1:11" s="16" customFormat="1" ht="18.75" customHeight="1">
      <c r="A29" s="25">
        <v>27</v>
      </c>
      <c r="B29" s="101"/>
      <c r="C29" s="8" t="s">
        <v>78</v>
      </c>
      <c r="D29" s="26"/>
      <c r="E29" s="26"/>
      <c r="F29" s="25">
        <v>332</v>
      </c>
      <c r="G29" s="22">
        <f t="shared" si="1"/>
        <v>332</v>
      </c>
      <c r="H29" s="26">
        <v>750</v>
      </c>
      <c r="I29" s="22">
        <f t="shared" si="0"/>
        <v>1082</v>
      </c>
      <c r="J29" s="36"/>
      <c r="K29" s="37"/>
    </row>
    <row r="30" spans="1:11" s="16" customFormat="1" ht="18.75" customHeight="1">
      <c r="A30" s="25">
        <v>28</v>
      </c>
      <c r="B30" s="102"/>
      <c r="C30" s="8" t="s">
        <v>79</v>
      </c>
      <c r="D30" s="26"/>
      <c r="E30" s="26"/>
      <c r="F30" s="25">
        <v>332</v>
      </c>
      <c r="G30" s="22">
        <f t="shared" si="1"/>
        <v>332</v>
      </c>
      <c r="H30" s="26">
        <v>750</v>
      </c>
      <c r="I30" s="22">
        <f t="shared" si="0"/>
        <v>1082</v>
      </c>
      <c r="J30" s="36"/>
      <c r="K30" s="37"/>
    </row>
    <row r="31" spans="1:12" s="21" customFormat="1" ht="18.75" customHeight="1">
      <c r="A31" s="26">
        <v>29</v>
      </c>
      <c r="B31" s="27" t="s">
        <v>80</v>
      </c>
      <c r="C31" s="28" t="s">
        <v>81</v>
      </c>
      <c r="D31" s="52"/>
      <c r="E31" s="26">
        <v>4000</v>
      </c>
      <c r="F31" s="26">
        <v>332</v>
      </c>
      <c r="G31" s="29">
        <f>SUM(D31:F31)</f>
        <v>4332</v>
      </c>
      <c r="H31" s="26">
        <v>750</v>
      </c>
      <c r="I31" s="29">
        <f>G31+H31</f>
        <v>5082</v>
      </c>
      <c r="J31" s="38"/>
      <c r="K31" s="39"/>
      <c r="L31" s="51"/>
    </row>
    <row r="32" spans="1:9" ht="3.75" customHeight="1">
      <c r="A32" s="30"/>
      <c r="B32" s="31"/>
      <c r="C32" s="30"/>
      <c r="D32" s="30"/>
      <c r="E32" s="30"/>
      <c r="F32" s="30"/>
      <c r="G32" s="30"/>
      <c r="H32" s="30"/>
      <c r="I32" s="30"/>
    </row>
    <row r="33" spans="1:9" ht="15" hidden="1">
      <c r="A33" s="30"/>
      <c r="B33" s="31"/>
      <c r="C33" s="30"/>
      <c r="D33" s="30"/>
      <c r="E33" s="30"/>
      <c r="F33" s="30"/>
      <c r="G33" s="30"/>
      <c r="H33" s="30"/>
      <c r="I33" s="30"/>
    </row>
    <row r="34" spans="1:9" ht="28.5" customHeight="1">
      <c r="A34" s="108" t="s">
        <v>127</v>
      </c>
      <c r="B34" s="109"/>
      <c r="C34" s="109"/>
      <c r="D34" s="109"/>
      <c r="E34" s="109"/>
      <c r="F34" s="109"/>
      <c r="G34" s="109"/>
      <c r="H34" s="109"/>
      <c r="I34" s="109"/>
    </row>
    <row r="35" spans="1:10" ht="18.75" customHeight="1">
      <c r="A35" s="32" t="s">
        <v>0</v>
      </c>
      <c r="B35" s="110" t="s">
        <v>82</v>
      </c>
      <c r="C35" s="110"/>
      <c r="D35" s="110"/>
      <c r="E35" s="55"/>
      <c r="F35" s="111" t="s">
        <v>3</v>
      </c>
      <c r="G35" s="112"/>
      <c r="H35" s="112"/>
      <c r="I35" s="112"/>
      <c r="J35" s="113"/>
    </row>
    <row r="36" spans="1:11" ht="13.5" customHeight="1">
      <c r="A36" s="32">
        <v>1</v>
      </c>
      <c r="B36" s="98" t="s">
        <v>83</v>
      </c>
      <c r="C36" s="98"/>
      <c r="D36" s="98"/>
      <c r="E36" s="54"/>
      <c r="F36" s="104">
        <v>2600</v>
      </c>
      <c r="G36" s="105"/>
      <c r="H36" s="105"/>
      <c r="I36" s="105"/>
      <c r="J36" s="106"/>
      <c r="K36" s="1"/>
    </row>
    <row r="37" spans="1:10" ht="13.5" customHeight="1">
      <c r="A37" s="32">
        <v>2</v>
      </c>
      <c r="B37" s="91" t="s">
        <v>84</v>
      </c>
      <c r="C37" s="91"/>
      <c r="D37" s="91"/>
      <c r="E37" s="57"/>
      <c r="F37" s="104">
        <v>2700</v>
      </c>
      <c r="G37" s="105"/>
      <c r="H37" s="105"/>
      <c r="I37" s="105"/>
      <c r="J37" s="106"/>
    </row>
    <row r="38" spans="1:10" ht="13.5" customHeight="1">
      <c r="A38" s="32">
        <v>3</v>
      </c>
      <c r="B38" s="91" t="s">
        <v>85</v>
      </c>
      <c r="C38" s="91"/>
      <c r="D38" s="91"/>
      <c r="E38" s="57"/>
      <c r="F38" s="104">
        <v>2700</v>
      </c>
      <c r="G38" s="105"/>
      <c r="H38" s="105"/>
      <c r="I38" s="105"/>
      <c r="J38" s="106"/>
    </row>
    <row r="39" spans="1:10" ht="13.5" customHeight="1">
      <c r="A39" s="32">
        <v>4</v>
      </c>
      <c r="B39" s="91" t="s">
        <v>86</v>
      </c>
      <c r="C39" s="91"/>
      <c r="D39" s="91"/>
      <c r="E39" s="57"/>
      <c r="F39" s="104">
        <v>2660</v>
      </c>
      <c r="G39" s="105"/>
      <c r="H39" s="105"/>
      <c r="I39" s="105"/>
      <c r="J39" s="106"/>
    </row>
    <row r="40" spans="1:10" ht="13.5" customHeight="1">
      <c r="A40" s="32">
        <v>5</v>
      </c>
      <c r="B40" s="114" t="s">
        <v>87</v>
      </c>
      <c r="C40" s="114"/>
      <c r="D40" s="114"/>
      <c r="E40" s="53"/>
      <c r="F40" s="115">
        <v>2760</v>
      </c>
      <c r="G40" s="116"/>
      <c r="H40" s="116"/>
      <c r="I40" s="116"/>
      <c r="J40" s="117"/>
    </row>
    <row r="41" spans="1:10" ht="13.5" customHeight="1">
      <c r="A41" s="32">
        <v>6</v>
      </c>
      <c r="B41" s="114" t="s">
        <v>88</v>
      </c>
      <c r="C41" s="114"/>
      <c r="D41" s="114"/>
      <c r="E41" s="53"/>
      <c r="F41" s="115">
        <v>2660</v>
      </c>
      <c r="G41" s="116"/>
      <c r="H41" s="116"/>
      <c r="I41" s="116"/>
      <c r="J41" s="117"/>
    </row>
    <row r="42" spans="1:10" ht="15">
      <c r="A42" s="107" t="s">
        <v>174</v>
      </c>
      <c r="B42" s="107"/>
      <c r="C42" s="107"/>
      <c r="D42" s="107"/>
      <c r="E42" s="107"/>
      <c r="F42" s="107"/>
      <c r="G42" s="107"/>
      <c r="H42" s="107"/>
      <c r="I42" s="107"/>
      <c r="J42" s="107"/>
    </row>
  </sheetData>
  <sheetProtection/>
  <mergeCells count="24">
    <mergeCell ref="B41:D41"/>
    <mergeCell ref="F41:J41"/>
    <mergeCell ref="B3:B8"/>
    <mergeCell ref="B9:B11"/>
    <mergeCell ref="B12:B13"/>
    <mergeCell ref="B14:B18"/>
    <mergeCell ref="B19:B22"/>
    <mergeCell ref="B23:B26"/>
    <mergeCell ref="B35:D35"/>
    <mergeCell ref="F35:J35"/>
    <mergeCell ref="B36:D36"/>
    <mergeCell ref="F36:J36"/>
    <mergeCell ref="B40:D40"/>
    <mergeCell ref="F40:J40"/>
    <mergeCell ref="B27:B30"/>
    <mergeCell ref="A1:J1"/>
    <mergeCell ref="B37:D37"/>
    <mergeCell ref="F37:J37"/>
    <mergeCell ref="A42:J42"/>
    <mergeCell ref="B38:D38"/>
    <mergeCell ref="F38:J38"/>
    <mergeCell ref="B39:D39"/>
    <mergeCell ref="F39:J39"/>
    <mergeCell ref="A34:I34"/>
  </mergeCells>
  <printOptions/>
  <pageMargins left="0.4166666666666667" right="0.3576388888888889" top="0.2125" bottom="0.4090277777777777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140" zoomScaleNormal="140" zoomScaleSheetLayoutView="100" workbookViewId="0" topLeftCell="A29">
      <selection activeCell="C39" sqref="C39"/>
    </sheetView>
  </sheetViews>
  <sheetFormatPr defaultColWidth="9.00390625" defaultRowHeight="14.25"/>
  <cols>
    <col min="1" max="1" width="4.25390625" style="0" customWidth="1"/>
    <col min="2" max="2" width="6.625" style="0" customWidth="1"/>
    <col min="3" max="3" width="12.00390625" style="0" customWidth="1"/>
    <col min="4" max="4" width="6.25390625" style="0" customWidth="1"/>
    <col min="5" max="5" width="5.75390625" style="0" customWidth="1"/>
    <col min="6" max="6" width="6.25390625" style="58" customWidth="1"/>
    <col min="7" max="7" width="8.125" style="0" customWidth="1"/>
    <col min="8" max="8" width="6.75390625" style="0" customWidth="1"/>
    <col min="9" max="9" width="7.625" style="0" customWidth="1"/>
    <col min="10" max="10" width="15.50390625" style="0" customWidth="1"/>
  </cols>
  <sheetData>
    <row r="1" spans="2:10" ht="21.75" customHeight="1">
      <c r="B1" s="121" t="s">
        <v>164</v>
      </c>
      <c r="C1" s="121"/>
      <c r="D1" s="121"/>
      <c r="E1" s="121"/>
      <c r="F1" s="121"/>
      <c r="G1" s="121"/>
      <c r="H1" s="121"/>
      <c r="I1" s="121"/>
      <c r="J1" s="121"/>
    </row>
    <row r="2" spans="1:10" ht="36">
      <c r="A2" s="63" t="s">
        <v>0</v>
      </c>
      <c r="B2" s="64" t="s">
        <v>1</v>
      </c>
      <c r="C2" s="65" t="s">
        <v>2</v>
      </c>
      <c r="D2" s="65" t="s">
        <v>3</v>
      </c>
      <c r="E2" s="65" t="s">
        <v>162</v>
      </c>
      <c r="F2" s="66" t="s">
        <v>4</v>
      </c>
      <c r="G2" s="67" t="s">
        <v>5</v>
      </c>
      <c r="H2" s="68" t="s">
        <v>6</v>
      </c>
      <c r="I2" s="67" t="s">
        <v>48</v>
      </c>
      <c r="J2" s="65" t="s">
        <v>49</v>
      </c>
    </row>
    <row r="3" spans="1:10" ht="15">
      <c r="A3" s="8">
        <v>1</v>
      </c>
      <c r="B3" s="122" t="s">
        <v>20</v>
      </c>
      <c r="C3" s="10" t="s">
        <v>89</v>
      </c>
      <c r="D3" s="7"/>
      <c r="E3" s="12"/>
      <c r="F3" s="13">
        <v>332</v>
      </c>
      <c r="G3" s="6">
        <f aca="true" t="shared" si="0" ref="G3:G19">SUM(D3:F3)</f>
        <v>332</v>
      </c>
      <c r="H3" s="7">
        <v>750</v>
      </c>
      <c r="I3" s="6">
        <f aca="true" t="shared" si="1" ref="I3:I19">SUM(G3:H3)</f>
        <v>1082</v>
      </c>
      <c r="J3" s="122" t="s">
        <v>72</v>
      </c>
    </row>
    <row r="4" spans="1:10" ht="15">
      <c r="A4" s="8">
        <v>2</v>
      </c>
      <c r="B4" s="123"/>
      <c r="C4" s="10" t="s">
        <v>90</v>
      </c>
      <c r="D4" s="7"/>
      <c r="E4" s="12"/>
      <c r="F4" s="13">
        <v>332</v>
      </c>
      <c r="G4" s="6">
        <f t="shared" si="0"/>
        <v>332</v>
      </c>
      <c r="H4" s="7">
        <v>750</v>
      </c>
      <c r="I4" s="6">
        <f t="shared" si="1"/>
        <v>1082</v>
      </c>
      <c r="J4" s="124"/>
    </row>
    <row r="5" spans="1:10" ht="24">
      <c r="A5" s="8">
        <v>3</v>
      </c>
      <c r="B5" s="122" t="s">
        <v>29</v>
      </c>
      <c r="C5" s="11" t="s">
        <v>91</v>
      </c>
      <c r="D5" s="7"/>
      <c r="E5" s="12"/>
      <c r="F5" s="13">
        <v>332</v>
      </c>
      <c r="G5" s="6">
        <f t="shared" si="0"/>
        <v>332</v>
      </c>
      <c r="H5" s="7">
        <v>750</v>
      </c>
      <c r="I5" s="6">
        <f t="shared" si="1"/>
        <v>1082</v>
      </c>
      <c r="J5" s="124"/>
    </row>
    <row r="6" spans="1:10" ht="15">
      <c r="A6" s="8">
        <v>4</v>
      </c>
      <c r="B6" s="124"/>
      <c r="C6" s="11" t="s">
        <v>92</v>
      </c>
      <c r="D6" s="7"/>
      <c r="E6" s="12"/>
      <c r="F6" s="13">
        <v>332</v>
      </c>
      <c r="G6" s="6">
        <f t="shared" si="0"/>
        <v>332</v>
      </c>
      <c r="H6" s="7">
        <v>750</v>
      </c>
      <c r="I6" s="6">
        <f t="shared" si="1"/>
        <v>1082</v>
      </c>
      <c r="J6" s="124"/>
    </row>
    <row r="7" spans="1:10" ht="15">
      <c r="A7" s="8">
        <v>5</v>
      </c>
      <c r="B7" s="124"/>
      <c r="C7" s="11" t="s">
        <v>93</v>
      </c>
      <c r="D7" s="7"/>
      <c r="E7" s="12"/>
      <c r="F7" s="13">
        <v>332</v>
      </c>
      <c r="G7" s="6">
        <f t="shared" si="0"/>
        <v>332</v>
      </c>
      <c r="H7" s="7">
        <v>750</v>
      </c>
      <c r="I7" s="6">
        <f t="shared" si="1"/>
        <v>1082</v>
      </c>
      <c r="J7" s="123"/>
    </row>
    <row r="8" spans="1:10" ht="15">
      <c r="A8" s="8">
        <v>6</v>
      </c>
      <c r="B8" s="123"/>
      <c r="C8" s="11" t="s">
        <v>94</v>
      </c>
      <c r="D8" s="7">
        <v>2700</v>
      </c>
      <c r="E8" s="12"/>
      <c r="F8" s="13">
        <v>332</v>
      </c>
      <c r="G8" s="6">
        <f t="shared" si="0"/>
        <v>3032</v>
      </c>
      <c r="H8" s="7">
        <v>750</v>
      </c>
      <c r="I8" s="6">
        <f t="shared" si="1"/>
        <v>3782</v>
      </c>
      <c r="J8" s="17"/>
    </row>
    <row r="9" spans="1:10" ht="15">
      <c r="A9" s="8">
        <v>7</v>
      </c>
      <c r="B9" s="122" t="s">
        <v>25</v>
      </c>
      <c r="C9" s="13" t="s">
        <v>95</v>
      </c>
      <c r="D9" s="7"/>
      <c r="E9" s="12"/>
      <c r="F9" s="13">
        <v>332</v>
      </c>
      <c r="G9" s="6">
        <f t="shared" si="0"/>
        <v>332</v>
      </c>
      <c r="H9" s="7">
        <v>750</v>
      </c>
      <c r="I9" s="6">
        <f t="shared" si="1"/>
        <v>1082</v>
      </c>
      <c r="J9" s="122" t="s">
        <v>72</v>
      </c>
    </row>
    <row r="10" spans="1:10" ht="24">
      <c r="A10" s="8">
        <v>8</v>
      </c>
      <c r="B10" s="123"/>
      <c r="C10" s="13" t="s">
        <v>96</v>
      </c>
      <c r="D10" s="7"/>
      <c r="E10" s="12"/>
      <c r="F10" s="13">
        <v>332</v>
      </c>
      <c r="G10" s="6">
        <f t="shared" si="0"/>
        <v>332</v>
      </c>
      <c r="H10" s="7">
        <v>750</v>
      </c>
      <c r="I10" s="6">
        <f t="shared" si="1"/>
        <v>1082</v>
      </c>
      <c r="J10" s="123"/>
    </row>
    <row r="11" spans="1:10" ht="24">
      <c r="A11" s="8">
        <v>9</v>
      </c>
      <c r="B11" s="122" t="s">
        <v>8</v>
      </c>
      <c r="C11" s="10" t="s">
        <v>97</v>
      </c>
      <c r="D11" s="7"/>
      <c r="E11" s="12"/>
      <c r="F11" s="13">
        <v>332</v>
      </c>
      <c r="G11" s="6">
        <f t="shared" si="0"/>
        <v>332</v>
      </c>
      <c r="H11" s="7">
        <v>750</v>
      </c>
      <c r="I11" s="6">
        <f t="shared" si="1"/>
        <v>1082</v>
      </c>
      <c r="J11" s="122" t="s">
        <v>51</v>
      </c>
    </row>
    <row r="12" spans="1:10" ht="24">
      <c r="A12" s="8">
        <v>10</v>
      </c>
      <c r="B12" s="124"/>
      <c r="C12" s="10" t="s">
        <v>98</v>
      </c>
      <c r="D12" s="7"/>
      <c r="E12" s="12"/>
      <c r="F12" s="13">
        <v>332</v>
      </c>
      <c r="G12" s="6">
        <f t="shared" si="0"/>
        <v>332</v>
      </c>
      <c r="H12" s="7">
        <v>750</v>
      </c>
      <c r="I12" s="6">
        <f t="shared" si="1"/>
        <v>1082</v>
      </c>
      <c r="J12" s="124"/>
    </row>
    <row r="13" spans="1:10" ht="24">
      <c r="A13" s="8">
        <v>11</v>
      </c>
      <c r="B13" s="124"/>
      <c r="C13" s="10" t="s">
        <v>99</v>
      </c>
      <c r="D13" s="7"/>
      <c r="E13" s="12"/>
      <c r="F13" s="13">
        <v>332</v>
      </c>
      <c r="G13" s="6">
        <f t="shared" si="0"/>
        <v>332</v>
      </c>
      <c r="H13" s="7">
        <v>750</v>
      </c>
      <c r="I13" s="6">
        <f t="shared" si="1"/>
        <v>1082</v>
      </c>
      <c r="J13" s="124"/>
    </row>
    <row r="14" spans="1:10" ht="24">
      <c r="A14" s="8">
        <v>12</v>
      </c>
      <c r="B14" s="124"/>
      <c r="C14" s="14" t="s">
        <v>100</v>
      </c>
      <c r="D14" s="7"/>
      <c r="E14" s="12"/>
      <c r="F14" s="13">
        <v>332</v>
      </c>
      <c r="G14" s="6">
        <f t="shared" si="0"/>
        <v>332</v>
      </c>
      <c r="H14" s="7">
        <v>750</v>
      </c>
      <c r="I14" s="6">
        <f t="shared" si="1"/>
        <v>1082</v>
      </c>
      <c r="J14" s="123"/>
    </row>
    <row r="15" spans="1:10" ht="24">
      <c r="A15" s="8">
        <v>13</v>
      </c>
      <c r="B15" s="123"/>
      <c r="C15" s="13" t="s">
        <v>101</v>
      </c>
      <c r="D15" s="7">
        <v>2600</v>
      </c>
      <c r="E15" s="12"/>
      <c r="F15" s="13">
        <v>332</v>
      </c>
      <c r="G15" s="6">
        <f t="shared" si="0"/>
        <v>2932</v>
      </c>
      <c r="H15" s="7">
        <v>750</v>
      </c>
      <c r="I15" s="6">
        <f t="shared" si="1"/>
        <v>3682</v>
      </c>
      <c r="J15" s="6"/>
    </row>
    <row r="16" spans="1:10" ht="15">
      <c r="A16" s="8">
        <v>14</v>
      </c>
      <c r="B16" s="122" t="s">
        <v>32</v>
      </c>
      <c r="C16" s="7" t="s">
        <v>102</v>
      </c>
      <c r="D16" s="7"/>
      <c r="E16" s="12"/>
      <c r="F16" s="13">
        <v>332</v>
      </c>
      <c r="G16" s="6">
        <f t="shared" si="0"/>
        <v>332</v>
      </c>
      <c r="H16" s="7">
        <v>750</v>
      </c>
      <c r="I16" s="6">
        <f t="shared" si="1"/>
        <v>1082</v>
      </c>
      <c r="J16" s="122" t="s">
        <v>51</v>
      </c>
    </row>
    <row r="17" spans="1:10" ht="15">
      <c r="A17" s="8">
        <v>15</v>
      </c>
      <c r="B17" s="124"/>
      <c r="C17" s="7" t="s">
        <v>103</v>
      </c>
      <c r="D17" s="7"/>
      <c r="E17" s="12"/>
      <c r="F17" s="13">
        <v>332</v>
      </c>
      <c r="G17" s="6">
        <f t="shared" si="0"/>
        <v>332</v>
      </c>
      <c r="H17" s="7">
        <v>750</v>
      </c>
      <c r="I17" s="6">
        <f t="shared" si="1"/>
        <v>1082</v>
      </c>
      <c r="J17" s="124"/>
    </row>
    <row r="18" spans="1:14" ht="24">
      <c r="A18" s="8">
        <v>16</v>
      </c>
      <c r="B18" s="124"/>
      <c r="C18" s="7" t="s">
        <v>104</v>
      </c>
      <c r="D18" s="7"/>
      <c r="E18" s="12"/>
      <c r="F18" s="13">
        <v>332</v>
      </c>
      <c r="G18" s="6">
        <f t="shared" si="0"/>
        <v>332</v>
      </c>
      <c r="H18" s="7">
        <v>750</v>
      </c>
      <c r="I18" s="6">
        <f t="shared" si="1"/>
        <v>1082</v>
      </c>
      <c r="J18" s="123"/>
      <c r="N18" s="18"/>
    </row>
    <row r="19" spans="1:14" ht="21">
      <c r="A19" s="8">
        <v>17</v>
      </c>
      <c r="B19" s="124"/>
      <c r="C19" s="11" t="s">
        <v>105</v>
      </c>
      <c r="D19" s="7">
        <v>2600</v>
      </c>
      <c r="E19" s="7"/>
      <c r="F19" s="13">
        <v>332</v>
      </c>
      <c r="G19" s="6">
        <f t="shared" si="0"/>
        <v>2932</v>
      </c>
      <c r="H19" s="7">
        <v>750</v>
      </c>
      <c r="I19" s="6">
        <f t="shared" si="1"/>
        <v>3682</v>
      </c>
      <c r="J19" s="19" t="s">
        <v>106</v>
      </c>
      <c r="N19" s="18"/>
    </row>
    <row r="20" spans="1:10" ht="15">
      <c r="A20" s="8">
        <v>18</v>
      </c>
      <c r="B20" s="122" t="s">
        <v>15</v>
      </c>
      <c r="C20" s="13" t="s">
        <v>107</v>
      </c>
      <c r="D20" s="7">
        <v>2600</v>
      </c>
      <c r="E20" s="12"/>
      <c r="F20" s="13">
        <v>332</v>
      </c>
      <c r="G20" s="6">
        <f aca="true" t="shared" si="2" ref="G20:G27">SUM(D20:F20)</f>
        <v>2932</v>
      </c>
      <c r="H20" s="7">
        <v>750</v>
      </c>
      <c r="I20" s="6">
        <f aca="true" t="shared" si="3" ref="I20:I27">SUM(G20:H20)</f>
        <v>3682</v>
      </c>
      <c r="J20" s="6"/>
    </row>
    <row r="21" spans="1:10" ht="24">
      <c r="A21" s="8">
        <v>19</v>
      </c>
      <c r="B21" s="124"/>
      <c r="C21" s="13" t="s">
        <v>108</v>
      </c>
      <c r="D21" s="7"/>
      <c r="E21" s="12"/>
      <c r="F21" s="13">
        <v>332</v>
      </c>
      <c r="G21" s="6">
        <f t="shared" si="2"/>
        <v>332</v>
      </c>
      <c r="H21" s="7">
        <v>750</v>
      </c>
      <c r="I21" s="6">
        <f t="shared" si="3"/>
        <v>1082</v>
      </c>
      <c r="J21" s="122" t="s">
        <v>51</v>
      </c>
    </row>
    <row r="22" spans="1:10" ht="24">
      <c r="A22" s="8">
        <v>20</v>
      </c>
      <c r="B22" s="124"/>
      <c r="C22" s="13" t="s">
        <v>109</v>
      </c>
      <c r="D22" s="7"/>
      <c r="E22" s="12"/>
      <c r="F22" s="13">
        <v>332</v>
      </c>
      <c r="G22" s="6">
        <f t="shared" si="2"/>
        <v>332</v>
      </c>
      <c r="H22" s="7">
        <v>750</v>
      </c>
      <c r="I22" s="6">
        <f t="shared" si="3"/>
        <v>1082</v>
      </c>
      <c r="J22" s="124"/>
    </row>
    <row r="23" spans="1:10" ht="24">
      <c r="A23" s="8">
        <v>21</v>
      </c>
      <c r="B23" s="123"/>
      <c r="C23" s="10" t="s">
        <v>110</v>
      </c>
      <c r="D23" s="7"/>
      <c r="E23" s="12"/>
      <c r="F23" s="13">
        <v>332</v>
      </c>
      <c r="G23" s="6">
        <f t="shared" si="2"/>
        <v>332</v>
      </c>
      <c r="H23" s="7">
        <v>750</v>
      </c>
      <c r="I23" s="6">
        <f t="shared" si="3"/>
        <v>1082</v>
      </c>
      <c r="J23" s="123"/>
    </row>
    <row r="24" spans="1:10" ht="24">
      <c r="A24" s="8">
        <v>22</v>
      </c>
      <c r="B24" s="122" t="s">
        <v>37</v>
      </c>
      <c r="C24" s="7" t="s">
        <v>111</v>
      </c>
      <c r="D24" s="7"/>
      <c r="E24" s="12"/>
      <c r="F24" s="13">
        <v>332</v>
      </c>
      <c r="G24" s="6">
        <f t="shared" si="2"/>
        <v>332</v>
      </c>
      <c r="H24" s="7">
        <v>750</v>
      </c>
      <c r="I24" s="6">
        <f t="shared" si="3"/>
        <v>1082</v>
      </c>
      <c r="J24" s="122" t="s">
        <v>112</v>
      </c>
    </row>
    <row r="25" spans="1:10" ht="24">
      <c r="A25" s="8">
        <v>23</v>
      </c>
      <c r="B25" s="124"/>
      <c r="C25" s="7" t="s">
        <v>113</v>
      </c>
      <c r="D25" s="7"/>
      <c r="E25" s="12"/>
      <c r="F25" s="13">
        <v>332</v>
      </c>
      <c r="G25" s="6">
        <f t="shared" si="2"/>
        <v>332</v>
      </c>
      <c r="H25" s="7">
        <v>750</v>
      </c>
      <c r="I25" s="6">
        <f t="shared" si="3"/>
        <v>1082</v>
      </c>
      <c r="J25" s="123"/>
    </row>
    <row r="26" spans="1:10" ht="24">
      <c r="A26" s="8">
        <v>24</v>
      </c>
      <c r="B26" s="124"/>
      <c r="C26" s="7" t="s">
        <v>114</v>
      </c>
      <c r="D26" s="7"/>
      <c r="E26" s="12"/>
      <c r="F26" s="13">
        <v>332</v>
      </c>
      <c r="G26" s="6">
        <f t="shared" si="2"/>
        <v>332</v>
      </c>
      <c r="H26" s="7">
        <v>750</v>
      </c>
      <c r="I26" s="6">
        <f t="shared" si="3"/>
        <v>1082</v>
      </c>
      <c r="J26" s="122" t="s">
        <v>115</v>
      </c>
    </row>
    <row r="27" spans="1:10" ht="24">
      <c r="A27" s="8">
        <v>25</v>
      </c>
      <c r="B27" s="123"/>
      <c r="C27" s="7" t="s">
        <v>116</v>
      </c>
      <c r="D27" s="15"/>
      <c r="E27" s="12"/>
      <c r="F27" s="13">
        <v>332</v>
      </c>
      <c r="G27" s="6">
        <f t="shared" si="2"/>
        <v>332</v>
      </c>
      <c r="H27" s="7">
        <v>750</v>
      </c>
      <c r="I27" s="6">
        <f t="shared" si="3"/>
        <v>1082</v>
      </c>
      <c r="J27" s="123"/>
    </row>
    <row r="28" spans="1:10" ht="36">
      <c r="A28" s="8">
        <v>26</v>
      </c>
      <c r="B28" s="122" t="s">
        <v>80</v>
      </c>
      <c r="C28" s="11" t="s">
        <v>117</v>
      </c>
      <c r="D28" s="7">
        <v>2600</v>
      </c>
      <c r="E28" s="7">
        <v>4000</v>
      </c>
      <c r="F28" s="13">
        <v>332</v>
      </c>
      <c r="G28" s="6">
        <f aca="true" t="shared" si="4" ref="G28:G34">SUM(D28:F28)</f>
        <v>6932</v>
      </c>
      <c r="H28" s="7">
        <v>750</v>
      </c>
      <c r="I28" s="6">
        <f aca="true" t="shared" si="5" ref="I28:I34">SUM(G28:H28)</f>
        <v>7682</v>
      </c>
      <c r="J28" s="125" t="s">
        <v>171</v>
      </c>
    </row>
    <row r="29" spans="1:10" ht="24">
      <c r="A29" s="8">
        <v>27</v>
      </c>
      <c r="B29" s="124"/>
      <c r="C29" s="7" t="s">
        <v>118</v>
      </c>
      <c r="D29" s="7">
        <v>2700</v>
      </c>
      <c r="E29" s="7">
        <v>4000</v>
      </c>
      <c r="F29" s="13">
        <v>332</v>
      </c>
      <c r="G29" s="6">
        <f t="shared" si="4"/>
        <v>7032</v>
      </c>
      <c r="H29" s="7">
        <v>750</v>
      </c>
      <c r="I29" s="6">
        <f t="shared" si="5"/>
        <v>7782</v>
      </c>
      <c r="J29" s="126"/>
    </row>
    <row r="30" spans="1:10" ht="36">
      <c r="A30" s="8">
        <v>28</v>
      </c>
      <c r="B30" s="124"/>
      <c r="C30" s="7" t="s">
        <v>119</v>
      </c>
      <c r="D30" s="7">
        <v>2600</v>
      </c>
      <c r="E30" s="7">
        <v>4000</v>
      </c>
      <c r="F30" s="13">
        <v>332</v>
      </c>
      <c r="G30" s="6">
        <f t="shared" si="4"/>
        <v>6932</v>
      </c>
      <c r="H30" s="7">
        <v>750</v>
      </c>
      <c r="I30" s="6">
        <f t="shared" si="5"/>
        <v>7682</v>
      </c>
      <c r="J30" s="126"/>
    </row>
    <row r="31" spans="1:10" ht="36">
      <c r="A31" s="8">
        <v>29</v>
      </c>
      <c r="B31" s="123"/>
      <c r="C31" s="7" t="s">
        <v>120</v>
      </c>
      <c r="D31" s="7">
        <v>2600</v>
      </c>
      <c r="E31" s="7">
        <v>4000</v>
      </c>
      <c r="F31" s="13">
        <v>332</v>
      </c>
      <c r="G31" s="6">
        <f t="shared" si="4"/>
        <v>6932</v>
      </c>
      <c r="H31" s="7">
        <v>750</v>
      </c>
      <c r="I31" s="6">
        <f t="shared" si="5"/>
        <v>7682</v>
      </c>
      <c r="J31" s="127"/>
    </row>
    <row r="32" spans="1:10" ht="36" customHeight="1">
      <c r="A32" s="8">
        <v>30</v>
      </c>
      <c r="B32" s="130" t="s">
        <v>121</v>
      </c>
      <c r="C32" s="7" t="s">
        <v>91</v>
      </c>
      <c r="D32" s="12">
        <v>2700</v>
      </c>
      <c r="E32" s="12">
        <v>0</v>
      </c>
      <c r="F32" s="13">
        <v>332</v>
      </c>
      <c r="G32" s="6">
        <f t="shared" si="4"/>
        <v>3032</v>
      </c>
      <c r="H32" s="9">
        <v>750</v>
      </c>
      <c r="I32" s="6">
        <f t="shared" si="5"/>
        <v>3782</v>
      </c>
      <c r="J32" s="20" t="s">
        <v>122</v>
      </c>
    </row>
    <row r="33" spans="1:10" ht="24">
      <c r="A33" s="8">
        <v>31</v>
      </c>
      <c r="B33" s="131"/>
      <c r="C33" s="13" t="s">
        <v>123</v>
      </c>
      <c r="D33" s="7">
        <v>2600</v>
      </c>
      <c r="E33" s="12">
        <v>0</v>
      </c>
      <c r="F33" s="13">
        <v>332</v>
      </c>
      <c r="G33" s="6">
        <f t="shared" si="4"/>
        <v>2932</v>
      </c>
      <c r="H33" s="7">
        <v>750</v>
      </c>
      <c r="I33" s="6">
        <f t="shared" si="5"/>
        <v>3682</v>
      </c>
      <c r="J33" s="128" t="s">
        <v>124</v>
      </c>
    </row>
    <row r="34" spans="1:10" ht="22.5" customHeight="1">
      <c r="A34" s="8">
        <v>32</v>
      </c>
      <c r="B34" s="132"/>
      <c r="C34" s="7" t="s">
        <v>125</v>
      </c>
      <c r="D34" s="7">
        <v>2600</v>
      </c>
      <c r="E34" s="12">
        <v>0</v>
      </c>
      <c r="F34" s="13">
        <v>332</v>
      </c>
      <c r="G34" s="6">
        <f t="shared" si="4"/>
        <v>2932</v>
      </c>
      <c r="H34" s="7">
        <v>750</v>
      </c>
      <c r="I34" s="6">
        <f t="shared" si="5"/>
        <v>3682</v>
      </c>
      <c r="J34" s="129"/>
    </row>
    <row r="35" spans="1:10" ht="15">
      <c r="A35" s="120" t="s">
        <v>173</v>
      </c>
      <c r="B35" s="120"/>
      <c r="C35" s="120"/>
      <c r="D35" s="120"/>
      <c r="E35" s="120"/>
      <c r="F35" s="120"/>
      <c r="G35" s="120"/>
      <c r="H35" s="120"/>
      <c r="I35" s="120"/>
      <c r="J35" s="120"/>
    </row>
    <row r="36" spans="2:10" ht="15"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20">
    <mergeCell ref="B20:B23"/>
    <mergeCell ref="B24:B27"/>
    <mergeCell ref="B28:B31"/>
    <mergeCell ref="B32:B34"/>
    <mergeCell ref="J16:J18"/>
    <mergeCell ref="J21:J23"/>
    <mergeCell ref="J24:J25"/>
    <mergeCell ref="J26:J27"/>
    <mergeCell ref="J28:J31"/>
    <mergeCell ref="J33:J34"/>
    <mergeCell ref="A35:J35"/>
    <mergeCell ref="B1:J1"/>
    <mergeCell ref="B3:B4"/>
    <mergeCell ref="B5:B8"/>
    <mergeCell ref="B9:B10"/>
    <mergeCell ref="B11:B15"/>
    <mergeCell ref="B16:B19"/>
    <mergeCell ref="J3:J7"/>
    <mergeCell ref="J9:J10"/>
    <mergeCell ref="J11:J14"/>
  </mergeCells>
  <printOptions/>
  <pageMargins left="0.5548611111111111" right="0.16111111111111112" top="0.2125" bottom="0.21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K31" sqref="K31"/>
    </sheetView>
  </sheetViews>
  <sheetFormatPr defaultColWidth="9.00390625" defaultRowHeight="14.25"/>
  <cols>
    <col min="2" max="2" width="5.75390625" style="0" customWidth="1"/>
    <col min="3" max="3" width="19.25390625" style="0" customWidth="1"/>
    <col min="4" max="4" width="17.25390625" style="0" customWidth="1"/>
    <col min="5" max="5" width="7.00390625" style="0" customWidth="1"/>
    <col min="6" max="6" width="9.50390625" style="0" customWidth="1"/>
    <col min="7" max="7" width="10.625" style="0" customWidth="1"/>
  </cols>
  <sheetData>
    <row r="1" spans="1:7" ht="41.25" customHeight="1">
      <c r="A1" s="134" t="s">
        <v>168</v>
      </c>
      <c r="B1" s="134"/>
      <c r="C1" s="134"/>
      <c r="D1" s="134"/>
      <c r="E1" s="134"/>
      <c r="F1" s="134"/>
      <c r="G1" s="134"/>
    </row>
    <row r="2" spans="1:7" ht="24">
      <c r="A2" s="59" t="s">
        <v>128</v>
      </c>
      <c r="B2" s="59" t="s">
        <v>0</v>
      </c>
      <c r="C2" s="60" t="s">
        <v>2</v>
      </c>
      <c r="D2" s="61" t="s">
        <v>3</v>
      </c>
      <c r="E2" s="61" t="s">
        <v>129</v>
      </c>
      <c r="F2" s="62" t="s">
        <v>4</v>
      </c>
      <c r="G2" s="24" t="s">
        <v>6</v>
      </c>
    </row>
    <row r="3" spans="1:7" ht="19.5" customHeight="1">
      <c r="A3" s="135" t="s">
        <v>130</v>
      </c>
      <c r="B3" s="69">
        <v>1</v>
      </c>
      <c r="C3" s="70" t="s">
        <v>131</v>
      </c>
      <c r="D3" s="71">
        <v>2700</v>
      </c>
      <c r="E3" s="71"/>
      <c r="F3" s="72">
        <v>387</v>
      </c>
      <c r="G3" s="73">
        <v>750</v>
      </c>
    </row>
    <row r="4" spans="1:7" ht="19.5" customHeight="1">
      <c r="A4" s="136"/>
      <c r="B4" s="69">
        <v>2</v>
      </c>
      <c r="C4" s="70" t="s">
        <v>132</v>
      </c>
      <c r="D4" s="71">
        <v>2600</v>
      </c>
      <c r="E4" s="71"/>
      <c r="F4" s="72">
        <v>387</v>
      </c>
      <c r="G4" s="73">
        <v>750</v>
      </c>
    </row>
    <row r="5" spans="1:7" ht="19.5" customHeight="1">
      <c r="A5" s="136"/>
      <c r="B5" s="69">
        <v>3</v>
      </c>
      <c r="C5" s="70" t="s">
        <v>133</v>
      </c>
      <c r="D5" s="71">
        <v>2600</v>
      </c>
      <c r="E5" s="71"/>
      <c r="F5" s="72">
        <v>387</v>
      </c>
      <c r="G5" s="73">
        <v>750</v>
      </c>
    </row>
    <row r="6" spans="1:7" ht="19.5" customHeight="1">
      <c r="A6" s="136"/>
      <c r="B6" s="69">
        <v>4</v>
      </c>
      <c r="C6" s="70" t="s">
        <v>134</v>
      </c>
      <c r="D6" s="71">
        <v>2600</v>
      </c>
      <c r="E6" s="71"/>
      <c r="F6" s="72">
        <v>387</v>
      </c>
      <c r="G6" s="73">
        <v>750</v>
      </c>
    </row>
    <row r="7" spans="1:7" ht="19.5" customHeight="1">
      <c r="A7" s="136"/>
      <c r="B7" s="69">
        <v>5</v>
      </c>
      <c r="C7" s="70" t="s">
        <v>135</v>
      </c>
      <c r="D7" s="71">
        <v>2700</v>
      </c>
      <c r="E7" s="71"/>
      <c r="F7" s="72">
        <v>387</v>
      </c>
      <c r="G7" s="73">
        <v>750</v>
      </c>
    </row>
    <row r="8" spans="1:7" ht="19.5" customHeight="1">
      <c r="A8" s="136"/>
      <c r="B8" s="69">
        <v>6</v>
      </c>
      <c r="C8" s="70" t="s">
        <v>136</v>
      </c>
      <c r="D8" s="71">
        <v>2700</v>
      </c>
      <c r="E8" s="71"/>
      <c r="F8" s="72">
        <v>387</v>
      </c>
      <c r="G8" s="73">
        <v>750</v>
      </c>
    </row>
    <row r="9" spans="1:7" ht="19.5" customHeight="1">
      <c r="A9" s="136"/>
      <c r="B9" s="69">
        <v>7</v>
      </c>
      <c r="C9" s="70" t="s">
        <v>137</v>
      </c>
      <c r="D9" s="71">
        <v>2600</v>
      </c>
      <c r="E9" s="71"/>
      <c r="F9" s="72">
        <v>387</v>
      </c>
      <c r="G9" s="73">
        <v>750</v>
      </c>
    </row>
    <row r="10" spans="1:7" ht="19.5" customHeight="1">
      <c r="A10" s="136"/>
      <c r="B10" s="69">
        <v>8</v>
      </c>
      <c r="C10" s="70" t="s">
        <v>138</v>
      </c>
      <c r="D10" s="71">
        <v>2600</v>
      </c>
      <c r="E10" s="71"/>
      <c r="F10" s="72">
        <v>387</v>
      </c>
      <c r="G10" s="73">
        <v>750</v>
      </c>
    </row>
    <row r="11" spans="1:7" ht="19.5" customHeight="1">
      <c r="A11" s="136"/>
      <c r="B11" s="69">
        <v>9</v>
      </c>
      <c r="C11" s="70" t="s">
        <v>139</v>
      </c>
      <c r="D11" s="71">
        <v>2600</v>
      </c>
      <c r="E11" s="71"/>
      <c r="F11" s="72">
        <v>387</v>
      </c>
      <c r="G11" s="73">
        <v>750</v>
      </c>
    </row>
    <row r="12" spans="1:7" ht="19.5" customHeight="1">
      <c r="A12" s="136"/>
      <c r="B12" s="69">
        <v>10</v>
      </c>
      <c r="C12" s="70" t="s">
        <v>140</v>
      </c>
      <c r="D12" s="71">
        <v>2600</v>
      </c>
      <c r="E12" s="71"/>
      <c r="F12" s="72">
        <v>387</v>
      </c>
      <c r="G12" s="73">
        <v>750</v>
      </c>
    </row>
    <row r="13" spans="1:7" ht="19.5" customHeight="1">
      <c r="A13" s="136"/>
      <c r="B13" s="69">
        <v>11</v>
      </c>
      <c r="C13" s="70" t="s">
        <v>141</v>
      </c>
      <c r="D13" s="71">
        <v>2700</v>
      </c>
      <c r="E13" s="71"/>
      <c r="F13" s="72">
        <v>387</v>
      </c>
      <c r="G13" s="73">
        <v>750</v>
      </c>
    </row>
    <row r="14" spans="1:7" ht="19.5" customHeight="1">
      <c r="A14" s="137" t="s">
        <v>142</v>
      </c>
      <c r="B14" s="69">
        <v>12</v>
      </c>
      <c r="C14" s="70" t="s">
        <v>143</v>
      </c>
      <c r="D14" s="71">
        <v>2600</v>
      </c>
      <c r="E14" s="71">
        <v>4000</v>
      </c>
      <c r="F14" s="72">
        <v>387</v>
      </c>
      <c r="G14" s="73">
        <v>750</v>
      </c>
    </row>
    <row r="15" spans="1:7" ht="19.5" customHeight="1">
      <c r="A15" s="138"/>
      <c r="B15" s="69">
        <v>13</v>
      </c>
      <c r="C15" s="70" t="s">
        <v>144</v>
      </c>
      <c r="D15" s="71">
        <v>2700</v>
      </c>
      <c r="E15" s="71">
        <v>4000</v>
      </c>
      <c r="F15" s="72">
        <v>387</v>
      </c>
      <c r="G15" s="73">
        <v>750</v>
      </c>
    </row>
    <row r="16" spans="1:7" ht="19.5" customHeight="1">
      <c r="A16" s="138"/>
      <c r="B16" s="69">
        <v>14</v>
      </c>
      <c r="C16" s="70" t="s">
        <v>145</v>
      </c>
      <c r="D16" s="71">
        <v>2600</v>
      </c>
      <c r="E16" s="71">
        <v>4000</v>
      </c>
      <c r="F16" s="72">
        <v>387</v>
      </c>
      <c r="G16" s="73">
        <v>750</v>
      </c>
    </row>
    <row r="17" spans="1:7" ht="19.5" customHeight="1">
      <c r="A17" s="138"/>
      <c r="B17" s="69">
        <v>15</v>
      </c>
      <c r="C17" s="70" t="s">
        <v>146</v>
      </c>
      <c r="D17" s="71">
        <v>2600</v>
      </c>
      <c r="E17" s="71">
        <v>4000</v>
      </c>
      <c r="F17" s="72">
        <v>387</v>
      </c>
      <c r="G17" s="73">
        <v>750</v>
      </c>
    </row>
    <row r="18" spans="1:7" ht="19.5" customHeight="1">
      <c r="A18" s="69" t="s">
        <v>147</v>
      </c>
      <c r="B18" s="69">
        <v>16</v>
      </c>
      <c r="C18" s="70" t="s">
        <v>148</v>
      </c>
      <c r="D18" s="71">
        <v>2700</v>
      </c>
      <c r="E18" s="71"/>
      <c r="F18" s="72">
        <v>387</v>
      </c>
      <c r="G18" s="73">
        <v>750</v>
      </c>
    </row>
    <row r="19" spans="1:7" ht="19.5" customHeight="1">
      <c r="A19" s="137" t="s">
        <v>149</v>
      </c>
      <c r="B19" s="69">
        <v>17</v>
      </c>
      <c r="C19" s="74" t="s">
        <v>150</v>
      </c>
      <c r="D19" s="139" t="s">
        <v>151</v>
      </c>
      <c r="E19" s="75"/>
      <c r="F19" s="72">
        <v>387</v>
      </c>
      <c r="G19" s="73">
        <v>750</v>
      </c>
    </row>
    <row r="20" spans="1:7" ht="19.5" customHeight="1">
      <c r="A20" s="137"/>
      <c r="B20" s="69">
        <v>18</v>
      </c>
      <c r="C20" s="74" t="s">
        <v>152</v>
      </c>
      <c r="D20" s="139"/>
      <c r="E20" s="75"/>
      <c r="F20" s="72">
        <v>387</v>
      </c>
      <c r="G20" s="73">
        <v>750</v>
      </c>
    </row>
    <row r="21" spans="1:7" ht="19.5" customHeight="1">
      <c r="A21" s="137"/>
      <c r="B21" s="69">
        <v>19</v>
      </c>
      <c r="C21" s="74" t="s">
        <v>145</v>
      </c>
      <c r="D21" s="139"/>
      <c r="E21" s="75"/>
      <c r="F21" s="72">
        <v>387</v>
      </c>
      <c r="G21" s="73">
        <v>750</v>
      </c>
    </row>
    <row r="22" spans="1:7" ht="19.5" customHeight="1">
      <c r="A22" s="137"/>
      <c r="B22" s="69">
        <v>20</v>
      </c>
      <c r="C22" s="74" t="s">
        <v>153</v>
      </c>
      <c r="D22" s="139"/>
      <c r="E22" s="75"/>
      <c r="F22" s="72">
        <v>387</v>
      </c>
      <c r="G22" s="73">
        <v>750</v>
      </c>
    </row>
    <row r="23" spans="1:7" ht="19.5" customHeight="1">
      <c r="A23" s="137"/>
      <c r="B23" s="69">
        <v>21</v>
      </c>
      <c r="C23" s="74" t="s">
        <v>154</v>
      </c>
      <c r="D23" s="139"/>
      <c r="E23" s="75"/>
      <c r="F23" s="72">
        <v>387</v>
      </c>
      <c r="G23" s="73">
        <v>750</v>
      </c>
    </row>
    <row r="24" spans="1:7" ht="19.5" customHeight="1">
      <c r="A24" s="137"/>
      <c r="B24" s="69">
        <v>22</v>
      </c>
      <c r="C24" s="74" t="s">
        <v>146</v>
      </c>
      <c r="D24" s="139"/>
      <c r="E24" s="75"/>
      <c r="F24" s="72">
        <v>387</v>
      </c>
      <c r="G24" s="73">
        <v>750</v>
      </c>
    </row>
    <row r="25" spans="1:7" ht="19.5" customHeight="1">
      <c r="A25" s="137"/>
      <c r="B25" s="69">
        <v>23</v>
      </c>
      <c r="C25" s="74" t="s">
        <v>155</v>
      </c>
      <c r="D25" s="139"/>
      <c r="E25" s="75"/>
      <c r="F25" s="72">
        <v>387</v>
      </c>
      <c r="G25" s="73">
        <v>750</v>
      </c>
    </row>
    <row r="26" spans="1:7" ht="19.5" customHeight="1">
      <c r="A26" s="137"/>
      <c r="B26" s="69">
        <v>24</v>
      </c>
      <c r="C26" s="74" t="s">
        <v>156</v>
      </c>
      <c r="D26" s="139"/>
      <c r="E26" s="75"/>
      <c r="F26" s="72">
        <v>387</v>
      </c>
      <c r="G26" s="73">
        <v>750</v>
      </c>
    </row>
    <row r="27" spans="1:7" ht="19.5" customHeight="1">
      <c r="A27" s="137"/>
      <c r="B27" s="69">
        <v>25</v>
      </c>
      <c r="C27" s="74" t="s">
        <v>157</v>
      </c>
      <c r="D27" s="139"/>
      <c r="E27" s="75"/>
      <c r="F27" s="72">
        <v>387</v>
      </c>
      <c r="G27" s="73">
        <v>750</v>
      </c>
    </row>
    <row r="28" spans="1:7" ht="19.5" customHeight="1">
      <c r="A28" s="137"/>
      <c r="B28" s="69">
        <v>26</v>
      </c>
      <c r="C28" s="74" t="s">
        <v>141</v>
      </c>
      <c r="D28" s="139" t="s">
        <v>158</v>
      </c>
      <c r="E28" s="75"/>
      <c r="F28" s="72">
        <v>387</v>
      </c>
      <c r="G28" s="73">
        <v>750</v>
      </c>
    </row>
    <row r="29" spans="1:7" ht="19.5" customHeight="1">
      <c r="A29" s="137"/>
      <c r="B29" s="69">
        <v>27</v>
      </c>
      <c r="C29" s="74" t="s">
        <v>159</v>
      </c>
      <c r="D29" s="139"/>
      <c r="E29" s="75"/>
      <c r="F29" s="72">
        <v>387</v>
      </c>
      <c r="G29" s="73">
        <v>750</v>
      </c>
    </row>
    <row r="30" spans="1:7" ht="19.5" customHeight="1">
      <c r="A30" s="137"/>
      <c r="B30" s="69">
        <v>28</v>
      </c>
      <c r="C30" s="74" t="s">
        <v>160</v>
      </c>
      <c r="D30" s="139"/>
      <c r="E30" s="75"/>
      <c r="F30" s="72">
        <v>387</v>
      </c>
      <c r="G30" s="73">
        <v>750</v>
      </c>
    </row>
    <row r="31" spans="1:7" ht="19.5" customHeight="1">
      <c r="A31" s="137"/>
      <c r="B31" s="69">
        <v>29</v>
      </c>
      <c r="C31" s="74" t="s">
        <v>144</v>
      </c>
      <c r="D31" s="139"/>
      <c r="E31" s="75"/>
      <c r="F31" s="72">
        <v>387</v>
      </c>
      <c r="G31" s="73">
        <v>750</v>
      </c>
    </row>
    <row r="32" spans="1:7" ht="19.5" customHeight="1">
      <c r="A32" s="137"/>
      <c r="B32" s="69">
        <v>30</v>
      </c>
      <c r="C32" s="74" t="s">
        <v>161</v>
      </c>
      <c r="D32" s="139"/>
      <c r="E32" s="75"/>
      <c r="F32" s="72">
        <v>387</v>
      </c>
      <c r="G32" s="73">
        <v>750</v>
      </c>
    </row>
    <row r="33" spans="1:7" ht="15">
      <c r="A33" s="133" t="s">
        <v>172</v>
      </c>
      <c r="B33" s="133"/>
      <c r="C33" s="133"/>
      <c r="D33" s="133"/>
      <c r="E33" s="133"/>
      <c r="F33" s="133"/>
      <c r="G33" s="133"/>
    </row>
    <row r="34" spans="1:7" ht="48.75" customHeight="1">
      <c r="A34" s="133"/>
      <c r="B34" s="133"/>
      <c r="C34" s="133"/>
      <c r="D34" s="133"/>
      <c r="E34" s="133"/>
      <c r="F34" s="133"/>
      <c r="G34" s="133"/>
    </row>
  </sheetData>
  <sheetProtection/>
  <mergeCells count="7">
    <mergeCell ref="A33:G34"/>
    <mergeCell ref="A1:G1"/>
    <mergeCell ref="A3:A13"/>
    <mergeCell ref="A14:A17"/>
    <mergeCell ref="A19:A32"/>
    <mergeCell ref="D19:D27"/>
    <mergeCell ref="D28:D32"/>
  </mergeCells>
  <printOptions/>
  <pageMargins left="0.7" right="0.7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2023-02-15T04:56:49Z</cp:lastPrinted>
  <dcterms:created xsi:type="dcterms:W3CDTF">1996-12-18T01:32:42Z</dcterms:created>
  <dcterms:modified xsi:type="dcterms:W3CDTF">2023-03-01T06:29:40Z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A4497909B8034E00B8224E95E918A5C5</vt:lpwstr>
  </property>
</Properties>
</file>