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2696" activeTab="3"/>
  </bookViews>
  <sheets>
    <sheet name="19级" sheetId="1" r:id="rId1"/>
    <sheet name="20级" sheetId="2" r:id="rId2"/>
    <sheet name="21级" sheetId="3" r:id="rId3"/>
    <sheet name="大专本科" sheetId="4" r:id="rId4"/>
  </sheets>
  <definedNames>
    <definedName name="_xlnm.Print_Area" localSheetId="0">'19级'!$A$1:$H$31</definedName>
    <definedName name="_xlnm.Print_Area" localSheetId="3">'大专本科'!$A$1:$F$7</definedName>
  </definedNames>
  <calcPr fullCalcOnLoad="1"/>
</workbook>
</file>

<file path=xl/sharedStrings.xml><?xml version="1.0" encoding="utf-8"?>
<sst xmlns="http://schemas.openxmlformats.org/spreadsheetml/2006/main" count="191" uniqueCount="145">
  <si>
    <t>序号</t>
  </si>
  <si>
    <t>系别</t>
  </si>
  <si>
    <t>专业名称</t>
  </si>
  <si>
    <t>学费</t>
  </si>
  <si>
    <t>代收费</t>
  </si>
  <si>
    <t>通校生合计</t>
  </si>
  <si>
    <t>住宿费</t>
  </si>
  <si>
    <t>住宿生合计</t>
  </si>
  <si>
    <t>机电系</t>
  </si>
  <si>
    <t>19级3D打印技术运用</t>
  </si>
  <si>
    <t>19数控技术应用</t>
  </si>
  <si>
    <t>19机电设备安装与维修（无人机）</t>
  </si>
  <si>
    <t>19电子电器设备与维修</t>
  </si>
  <si>
    <t>19机电安装与维修-城市轨道服务维修制造</t>
  </si>
  <si>
    <t>19汽车运用与维修</t>
  </si>
  <si>
    <t>信息系</t>
  </si>
  <si>
    <t>19计算机网络技术</t>
  </si>
  <si>
    <t>19网站建设与管理</t>
  </si>
  <si>
    <t>19数字媒体技术应用</t>
  </si>
  <si>
    <t>19大数据技术专本贯通</t>
  </si>
  <si>
    <t>财会系</t>
  </si>
  <si>
    <t>19会计</t>
  </si>
  <si>
    <t>19大数据与会计专本贯通</t>
  </si>
  <si>
    <t>19金融</t>
  </si>
  <si>
    <t>19金融服务与管理专本贯通</t>
  </si>
  <si>
    <t>人文系</t>
  </si>
  <si>
    <t>19学前教育</t>
  </si>
  <si>
    <t>19学前教育专本贯通</t>
  </si>
  <si>
    <t>19旅游服务与管理</t>
  </si>
  <si>
    <t>国际教育系</t>
  </si>
  <si>
    <t>19商务日语</t>
  </si>
  <si>
    <t>19商务韩语</t>
  </si>
  <si>
    <t>经贸系</t>
  </si>
  <si>
    <t>19电子商务</t>
  </si>
  <si>
    <t>19电子商务专本贯通</t>
  </si>
  <si>
    <t>19物流服务管理</t>
  </si>
  <si>
    <t>19智能养老服务</t>
  </si>
  <si>
    <t>艺术系</t>
  </si>
  <si>
    <t>19建筑装饰</t>
  </si>
  <si>
    <t>19美术设计与制作</t>
  </si>
  <si>
    <t>19动漫游戏</t>
  </si>
  <si>
    <t>19服装设计与工艺</t>
  </si>
  <si>
    <t>19影像与影视技术</t>
  </si>
  <si>
    <t>19会展服务与管理</t>
  </si>
  <si>
    <t>备注：</t>
  </si>
  <si>
    <t>19高职考不公示</t>
  </si>
  <si>
    <t>19泰国出国留学班</t>
  </si>
  <si>
    <t>秀水中专2022秋  20级（三年级）各专业收费标准           金额：元</t>
  </si>
  <si>
    <t>住校生合计</t>
  </si>
  <si>
    <t>备注</t>
  </si>
  <si>
    <t>20城市轨道</t>
  </si>
  <si>
    <t>低于普高分数220分以下收取学费2600</t>
  </si>
  <si>
    <t>20无人机技术</t>
  </si>
  <si>
    <t>20级3D打印技术及应用</t>
  </si>
  <si>
    <t>20数控技术应用</t>
  </si>
  <si>
    <t>20汽车运用与维修</t>
  </si>
  <si>
    <t>20机电设备安装与维修</t>
  </si>
  <si>
    <t>20数字媒体技术应用</t>
  </si>
  <si>
    <t>20网站建设与管理</t>
  </si>
  <si>
    <t>20航空服务（上海合作班）</t>
  </si>
  <si>
    <t>20会计</t>
  </si>
  <si>
    <t>20金融事务</t>
  </si>
  <si>
    <t>20幼儿保育</t>
  </si>
  <si>
    <t>20旅游服务与管理</t>
  </si>
  <si>
    <t>20休闲体育服务与管理</t>
  </si>
  <si>
    <t>20民族音乐与舞蹈</t>
  </si>
  <si>
    <t>20美术教育</t>
  </si>
  <si>
    <t>20电子商务</t>
  </si>
  <si>
    <t>20家政服务与管理</t>
  </si>
  <si>
    <t>20智能养老服务</t>
  </si>
  <si>
    <t>20护理(海宁合作班）</t>
  </si>
  <si>
    <t>20商务英语</t>
  </si>
  <si>
    <t>低于普高分数220分以下收取学费2700</t>
  </si>
  <si>
    <t>20商务日语</t>
  </si>
  <si>
    <t>20商务韩语</t>
  </si>
  <si>
    <t>20美容美体</t>
  </si>
  <si>
    <t>20建筑装饰</t>
  </si>
  <si>
    <t>20美术设计与制作</t>
  </si>
  <si>
    <t>20动漫游戏</t>
  </si>
  <si>
    <t>20服装设计与工艺</t>
  </si>
  <si>
    <t>高考部</t>
  </si>
  <si>
    <t>20高职考</t>
  </si>
  <si>
    <t>系及专业</t>
  </si>
  <si>
    <t>机电、经贸、信息系所有专业</t>
  </si>
  <si>
    <t>财会、国际教育系所有专业</t>
  </si>
  <si>
    <t>人文系学前教育、旅游服务与管理、休闲体育服务与管理</t>
  </si>
  <si>
    <t>人文系民族音乐与舞蹈、美术教育</t>
  </si>
  <si>
    <t>艺术系建筑装饰、美术设计与制作</t>
  </si>
  <si>
    <t>艺术系动漫游戏、服装设计与工艺</t>
  </si>
  <si>
    <t>秀水中专2022秋  21级（二年级）各专业收费标准           金额：元</t>
  </si>
  <si>
    <t>培训辅导</t>
  </si>
  <si>
    <t>通校合计</t>
  </si>
  <si>
    <t>住校合计</t>
  </si>
  <si>
    <t>21会计事务</t>
  </si>
  <si>
    <t>21金融事务</t>
  </si>
  <si>
    <t>21美容美体艺术</t>
  </si>
  <si>
    <t>21商务韩语</t>
  </si>
  <si>
    <t>21商务日语</t>
  </si>
  <si>
    <t>21商务英语</t>
  </si>
  <si>
    <t>21幼儿保育</t>
  </si>
  <si>
    <t>21旅游服务与管理</t>
  </si>
  <si>
    <t>21级3D打印技术及应用</t>
  </si>
  <si>
    <t>21智能设备运行与维护</t>
  </si>
  <si>
    <t>21汽车运用与维修</t>
  </si>
  <si>
    <t>21数控技术应用</t>
  </si>
  <si>
    <t>21无人机操控与维护</t>
  </si>
  <si>
    <t>21电子商务</t>
  </si>
  <si>
    <t>21直播电商</t>
  </si>
  <si>
    <t>21智慧健康养老服务</t>
  </si>
  <si>
    <t>21护理</t>
  </si>
  <si>
    <t>与海宁卫生学校联合办学</t>
  </si>
  <si>
    <t>21航空服务</t>
  </si>
  <si>
    <t>21计算机网络技术</t>
  </si>
  <si>
    <t>21数字媒体技术应用</t>
  </si>
  <si>
    <t>21网站建设与管理</t>
  </si>
  <si>
    <t>21动漫与游戏制作</t>
  </si>
  <si>
    <t>低于普高分数220分以下收取学费2660</t>
  </si>
  <si>
    <t>21服装设计与工艺</t>
  </si>
  <si>
    <t>21艺术设计与制作</t>
  </si>
  <si>
    <t>低于普高分数220分以下收取学费2760</t>
  </si>
  <si>
    <t>21建筑装饰技术</t>
  </si>
  <si>
    <t>21数控技术应用        （机械类）</t>
  </si>
  <si>
    <t>中考成绩在普高线以上（含普高线）报考单考单招班免除中职免学费财政补助外差额学费。</t>
  </si>
  <si>
    <t>21会计事务（财会类）</t>
  </si>
  <si>
    <t>21计算机网络技术   （计算机类）</t>
  </si>
  <si>
    <t>21跨境电子商务      （外贸类）</t>
  </si>
  <si>
    <t>中高职      一体化</t>
  </si>
  <si>
    <t>浙江横店影视职业学院中高职一体化五年制</t>
  </si>
  <si>
    <t>21城市轨道交通运营服务</t>
  </si>
  <si>
    <t>嘉兴南洋职业技术学院中高职一体化五年制</t>
  </si>
  <si>
    <t>21母婴照护</t>
  </si>
  <si>
    <t>大专.本科类</t>
  </si>
  <si>
    <t>16本科</t>
  </si>
  <si>
    <t>17本科</t>
  </si>
  <si>
    <t>18大专</t>
  </si>
  <si>
    <t>18动漫游戏</t>
  </si>
  <si>
    <t>备注：17本科昌盛校区住宿费600元，洪波校区住宿费750元</t>
  </si>
  <si>
    <r>
      <t>秀水大专2022秋 19级</t>
    </r>
    <r>
      <rPr>
        <b/>
        <sz val="11"/>
        <rFont val="宋体"/>
        <family val="0"/>
      </rPr>
      <t>(四年级）</t>
    </r>
    <r>
      <rPr>
        <b/>
        <sz val="11"/>
        <rFont val="宋体"/>
        <family val="0"/>
      </rPr>
      <t>各专业收费标准           金额：元</t>
    </r>
  </si>
  <si>
    <t>秀水中专2022秋  20级（三年级）普高分数低于220分各专业学费收费标准      金额：元</t>
  </si>
  <si>
    <t>培训费</t>
  </si>
  <si>
    <t>秀水大专.本科2022年秋收费标准       金额：元</t>
  </si>
  <si>
    <t>备注：成教（自考）专科班学费：4500元/学期，动漫专业专科5000元/学期，专本贯通班学费：5000元/学期。</t>
  </si>
  <si>
    <t>收费依据：
住宿费：嘉发改物[2018]151号；
代收费：嘉价费备[2016]031号；
本科学费：嘉价费备[2017]13号；
专科学费：嘉价费备[2017]14号；</t>
  </si>
  <si>
    <t>收费依据：
中专学费：浙财科教〔2020〕39号、嘉发改价备[2019]19号；
住宿费：嘉发改物[2018]151号；
代收费：嘉价费备[2016]031号；
培训费：嘉价费备[2011]15号；</t>
  </si>
  <si>
    <t xml:space="preserve">收费依据：
住宿费：嘉发改物[2018]151号；
代收费：嘉价费备[2016]031号；
本科学费：嘉价费备[2017]13号；
专科学费：嘉价费备[2017]14号；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</si>
</sst>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楷体_GB2312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 tint="0.04998999834060669"/>
      <name val="宋体"/>
      <family val="0"/>
    </font>
    <font>
      <sz val="10"/>
      <color theme="1" tint="0.04998999834060669"/>
      <name val="宋体"/>
      <family val="0"/>
    </font>
    <font>
      <sz val="9"/>
      <color theme="1" tint="0.04998999834060669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7" applyNumberFormat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5" fillId="32" borderId="8" applyNumberFormat="0" applyFont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6" fillId="33" borderId="9" xfId="45" applyFont="1" applyFill="1" applyBorder="1" applyAlignment="1">
      <alignment horizontal="center" vertical="center" wrapText="1"/>
      <protection/>
    </xf>
    <xf numFmtId="0" fontId="57" fillId="33" borderId="9" xfId="45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57" fillId="33" borderId="10" xfId="45" applyFont="1" applyFill="1" applyBorder="1" applyAlignment="1">
      <alignment horizontal="center" vertical="center" wrapText="1"/>
      <protection/>
    </xf>
    <xf numFmtId="49" fontId="6" fillId="33" borderId="9" xfId="45" applyNumberFormat="1" applyFont="1" applyFill="1" applyBorder="1" applyAlignment="1">
      <alignment horizontal="center" vertical="center" wrapText="1"/>
      <protection/>
    </xf>
    <xf numFmtId="49" fontId="57" fillId="33" borderId="9" xfId="45" applyNumberFormat="1" applyFont="1" applyFill="1" applyBorder="1" applyAlignment="1">
      <alignment horizontal="center" vertical="center" wrapText="1"/>
      <protection/>
    </xf>
    <xf numFmtId="0" fontId="57" fillId="33" borderId="11" xfId="45" applyFont="1" applyFill="1" applyBorder="1" applyAlignment="1">
      <alignment horizontal="center" vertical="center" wrapText="1"/>
      <protection/>
    </xf>
    <xf numFmtId="0" fontId="6" fillId="33" borderId="9" xfId="45" applyFont="1" applyFill="1" applyBorder="1" applyAlignment="1">
      <alignment horizontal="center" vertical="center" wrapText="1"/>
      <protection/>
    </xf>
    <xf numFmtId="0" fontId="6" fillId="33" borderId="9" xfId="45" applyNumberFormat="1" applyFont="1" applyFill="1" applyBorder="1" applyAlignment="1">
      <alignment horizontal="center" vertical="center" wrapText="1"/>
      <protection/>
    </xf>
    <xf numFmtId="0" fontId="57" fillId="33" borderId="9" xfId="45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57" fillId="33" borderId="9" xfId="45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49" fontId="58" fillId="33" borderId="9" xfId="40" applyNumberFormat="1" applyFont="1" applyFill="1" applyBorder="1" applyAlignment="1">
      <alignment horizontal="center" vertical="center" wrapText="1"/>
      <protection/>
    </xf>
    <xf numFmtId="0" fontId="58" fillId="33" borderId="10" xfId="45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5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0" borderId="9" xfId="46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4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3" fillId="0" borderId="0" xfId="0" applyFont="1" applyFill="1" applyAlignment="1">
      <alignment/>
    </xf>
    <xf numFmtId="0" fontId="65" fillId="0" borderId="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" fillId="33" borderId="9" xfId="45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textRotation="255"/>
    </xf>
    <xf numFmtId="0" fontId="61" fillId="0" borderId="13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0" fillId="0" borderId="9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7" fillId="33" borderId="10" xfId="45" applyFont="1" applyFill="1" applyBorder="1" applyAlignment="1">
      <alignment horizontal="center" vertical="center" wrapText="1"/>
      <protection/>
    </xf>
    <xf numFmtId="0" fontId="57" fillId="33" borderId="11" xfId="45" applyFont="1" applyFill="1" applyBorder="1" applyAlignment="1">
      <alignment horizontal="center" vertical="center" wrapText="1"/>
      <protection/>
    </xf>
    <xf numFmtId="0" fontId="57" fillId="33" borderId="15" xfId="45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8" fillId="33" borderId="10" xfId="45" applyFont="1" applyFill="1" applyBorder="1" applyAlignment="1">
      <alignment horizontal="center" vertical="center" wrapText="1"/>
      <protection/>
    </xf>
    <xf numFmtId="0" fontId="58" fillId="33" borderId="11" xfId="45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_Sheet1" xfId="46"/>
    <cellStyle name="Hyperlink" xfId="47"/>
    <cellStyle name="超链接 2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100" workbookViewId="0" topLeftCell="A22">
      <selection activeCell="J32" sqref="J32"/>
    </sheetView>
  </sheetViews>
  <sheetFormatPr defaultColWidth="9.00390625" defaultRowHeight="14.25"/>
  <cols>
    <col min="1" max="1" width="5.75390625" style="0" customWidth="1"/>
    <col min="2" max="2" width="6.25390625" style="0" customWidth="1"/>
    <col min="3" max="3" width="26.25390625" style="0" customWidth="1"/>
    <col min="4" max="4" width="8.25390625" style="0" customWidth="1"/>
    <col min="5" max="5" width="7.25390625" style="0" customWidth="1"/>
    <col min="6" max="6" width="6.75390625" style="0" customWidth="1"/>
    <col min="7" max="7" width="6.25390625" style="0" customWidth="1"/>
    <col min="8" max="8" width="7.75390625" style="0" customWidth="1"/>
    <col min="9" max="9" width="4.75390625" style="0" customWidth="1"/>
  </cols>
  <sheetData>
    <row r="1" spans="1:9" ht="21" customHeight="1">
      <c r="A1" s="65" t="s">
        <v>137</v>
      </c>
      <c r="B1" s="66"/>
      <c r="C1" s="66"/>
      <c r="D1" s="66"/>
      <c r="E1" s="66"/>
      <c r="F1" s="66"/>
      <c r="G1" s="66"/>
      <c r="H1" s="66"/>
      <c r="I1" s="41"/>
    </row>
    <row r="2" spans="1:9" ht="27" customHeight="1">
      <c r="A2" s="5" t="s">
        <v>0</v>
      </c>
      <c r="B2" s="5" t="s">
        <v>1</v>
      </c>
      <c r="C2" s="42" t="s">
        <v>2</v>
      </c>
      <c r="D2" s="43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48"/>
    </row>
    <row r="3" spans="1:9" ht="18" customHeight="1">
      <c r="A3" s="33">
        <v>1</v>
      </c>
      <c r="B3" s="68" t="s">
        <v>8</v>
      </c>
      <c r="C3" s="29" t="s">
        <v>9</v>
      </c>
      <c r="D3" s="33">
        <v>4500</v>
      </c>
      <c r="E3" s="33">
        <v>332</v>
      </c>
      <c r="F3" s="33">
        <f>SUM(D3:E3)</f>
        <v>4832</v>
      </c>
      <c r="G3" s="33">
        <v>750</v>
      </c>
      <c r="H3" s="33">
        <f>F3+G3</f>
        <v>5582</v>
      </c>
      <c r="I3" s="49"/>
    </row>
    <row r="4" spans="1:9" ht="19.5" customHeight="1">
      <c r="A4" s="33">
        <v>2</v>
      </c>
      <c r="B4" s="68"/>
      <c r="C4" s="44" t="s">
        <v>10</v>
      </c>
      <c r="D4" s="33">
        <v>4500</v>
      </c>
      <c r="E4" s="33">
        <v>332</v>
      </c>
      <c r="F4" s="33">
        <f aca="true" t="shared" si="0" ref="F4:F31">SUM(D4:E4)</f>
        <v>4832</v>
      </c>
      <c r="G4" s="33">
        <v>750</v>
      </c>
      <c r="H4" s="33">
        <f aca="true" t="shared" si="1" ref="H4:H31">F4+G4</f>
        <v>5582</v>
      </c>
      <c r="I4" s="49"/>
    </row>
    <row r="5" spans="1:9" ht="19.5" customHeight="1">
      <c r="A5" s="33">
        <v>3</v>
      </c>
      <c r="B5" s="68"/>
      <c r="C5" s="29" t="s">
        <v>11</v>
      </c>
      <c r="D5" s="33">
        <v>4500</v>
      </c>
      <c r="E5" s="33">
        <v>332</v>
      </c>
      <c r="F5" s="33">
        <f t="shared" si="0"/>
        <v>4832</v>
      </c>
      <c r="G5" s="33">
        <v>750</v>
      </c>
      <c r="H5" s="33">
        <f t="shared" si="1"/>
        <v>5582</v>
      </c>
      <c r="I5" s="49"/>
    </row>
    <row r="6" spans="1:9" ht="21.75" customHeight="1">
      <c r="A6" s="33">
        <v>4</v>
      </c>
      <c r="B6" s="68"/>
      <c r="C6" s="29" t="s">
        <v>12</v>
      </c>
      <c r="D6" s="33">
        <v>4500</v>
      </c>
      <c r="E6" s="33">
        <v>332</v>
      </c>
      <c r="F6" s="33">
        <f t="shared" si="0"/>
        <v>4832</v>
      </c>
      <c r="G6" s="33">
        <v>750</v>
      </c>
      <c r="H6" s="33">
        <f t="shared" si="1"/>
        <v>5582</v>
      </c>
      <c r="I6" s="49"/>
    </row>
    <row r="7" spans="1:9" ht="24.75" customHeight="1">
      <c r="A7" s="33">
        <v>5</v>
      </c>
      <c r="B7" s="68"/>
      <c r="C7" s="29" t="s">
        <v>13</v>
      </c>
      <c r="D7" s="33">
        <v>4500</v>
      </c>
      <c r="E7" s="29">
        <v>332</v>
      </c>
      <c r="F7" s="33">
        <f t="shared" si="0"/>
        <v>4832</v>
      </c>
      <c r="G7" s="29">
        <v>750</v>
      </c>
      <c r="H7" s="33">
        <f t="shared" si="1"/>
        <v>5582</v>
      </c>
      <c r="I7" s="49"/>
    </row>
    <row r="8" spans="1:9" ht="19.5" customHeight="1">
      <c r="A8" s="33">
        <v>6</v>
      </c>
      <c r="B8" s="68"/>
      <c r="C8" s="44" t="s">
        <v>14</v>
      </c>
      <c r="D8" s="33">
        <v>4500</v>
      </c>
      <c r="E8" s="33">
        <v>332</v>
      </c>
      <c r="F8" s="33">
        <f t="shared" si="0"/>
        <v>4832</v>
      </c>
      <c r="G8" s="33">
        <v>750</v>
      </c>
      <c r="H8" s="33">
        <f t="shared" si="1"/>
        <v>5582</v>
      </c>
      <c r="I8" s="49"/>
    </row>
    <row r="9" spans="1:9" ht="19.5" customHeight="1">
      <c r="A9" s="33">
        <v>7</v>
      </c>
      <c r="B9" s="69" t="s">
        <v>15</v>
      </c>
      <c r="C9" s="44" t="s">
        <v>16</v>
      </c>
      <c r="D9" s="33">
        <v>4500</v>
      </c>
      <c r="E9" s="33">
        <v>332</v>
      </c>
      <c r="F9" s="33">
        <f t="shared" si="0"/>
        <v>4832</v>
      </c>
      <c r="G9" s="33">
        <v>750</v>
      </c>
      <c r="H9" s="33">
        <f t="shared" si="1"/>
        <v>5582</v>
      </c>
      <c r="I9" s="49"/>
    </row>
    <row r="10" spans="1:9" ht="19.5" customHeight="1">
      <c r="A10" s="33">
        <v>8</v>
      </c>
      <c r="B10" s="70"/>
      <c r="C10" s="44" t="s">
        <v>17</v>
      </c>
      <c r="D10" s="33">
        <v>4500</v>
      </c>
      <c r="E10" s="33">
        <v>332</v>
      </c>
      <c r="F10" s="33">
        <f t="shared" si="0"/>
        <v>4832</v>
      </c>
      <c r="G10" s="33">
        <v>750</v>
      </c>
      <c r="H10" s="33">
        <f t="shared" si="1"/>
        <v>5582</v>
      </c>
      <c r="I10" s="49"/>
    </row>
    <row r="11" spans="1:9" ht="18.75" customHeight="1">
      <c r="A11" s="33">
        <v>9</v>
      </c>
      <c r="B11" s="70"/>
      <c r="C11" s="29" t="s">
        <v>18</v>
      </c>
      <c r="D11" s="33">
        <v>4500</v>
      </c>
      <c r="E11" s="33">
        <v>332</v>
      </c>
      <c r="F11" s="33">
        <f t="shared" si="0"/>
        <v>4832</v>
      </c>
      <c r="G11" s="33">
        <v>750</v>
      </c>
      <c r="H11" s="33">
        <f t="shared" si="1"/>
        <v>5582</v>
      </c>
      <c r="I11" s="49"/>
    </row>
    <row r="12" spans="1:9" ht="18.75" customHeight="1">
      <c r="A12" s="33">
        <v>10</v>
      </c>
      <c r="B12" s="71"/>
      <c r="C12" s="29" t="s">
        <v>19</v>
      </c>
      <c r="D12" s="33">
        <v>5000</v>
      </c>
      <c r="E12" s="33">
        <v>332</v>
      </c>
      <c r="F12" s="33">
        <f t="shared" si="0"/>
        <v>5332</v>
      </c>
      <c r="G12" s="33">
        <v>750</v>
      </c>
      <c r="H12" s="33">
        <f t="shared" si="1"/>
        <v>6082</v>
      </c>
      <c r="I12" s="49"/>
    </row>
    <row r="13" spans="1:9" ht="15.75" customHeight="1">
      <c r="A13" s="33">
        <v>11</v>
      </c>
      <c r="B13" s="72" t="s">
        <v>20</v>
      </c>
      <c r="C13" s="44" t="s">
        <v>21</v>
      </c>
      <c r="D13" s="33">
        <v>4500</v>
      </c>
      <c r="E13" s="33">
        <v>332</v>
      </c>
      <c r="F13" s="33">
        <f t="shared" si="0"/>
        <v>4832</v>
      </c>
      <c r="G13" s="33">
        <v>750</v>
      </c>
      <c r="H13" s="33">
        <f t="shared" si="1"/>
        <v>5582</v>
      </c>
      <c r="I13" s="49"/>
    </row>
    <row r="14" spans="1:9" ht="15.75" customHeight="1">
      <c r="A14" s="33">
        <v>12</v>
      </c>
      <c r="B14" s="73"/>
      <c r="C14" s="44" t="s">
        <v>22</v>
      </c>
      <c r="D14" s="33">
        <v>5000</v>
      </c>
      <c r="E14" s="33">
        <v>332</v>
      </c>
      <c r="F14" s="33">
        <f t="shared" si="0"/>
        <v>5332</v>
      </c>
      <c r="G14" s="33">
        <v>750</v>
      </c>
      <c r="H14" s="33">
        <f t="shared" si="1"/>
        <v>6082</v>
      </c>
      <c r="I14" s="49"/>
    </row>
    <row r="15" spans="1:9" ht="15">
      <c r="A15" s="33">
        <v>13</v>
      </c>
      <c r="B15" s="73"/>
      <c r="C15" s="44" t="s">
        <v>23</v>
      </c>
      <c r="D15" s="33">
        <v>4500</v>
      </c>
      <c r="E15" s="33">
        <v>332</v>
      </c>
      <c r="F15" s="33">
        <f t="shared" si="0"/>
        <v>4832</v>
      </c>
      <c r="G15" s="33">
        <v>750</v>
      </c>
      <c r="H15" s="33">
        <f t="shared" si="1"/>
        <v>5582</v>
      </c>
      <c r="I15" s="49"/>
    </row>
    <row r="16" spans="1:9" ht="15">
      <c r="A16" s="33">
        <v>14</v>
      </c>
      <c r="B16" s="74"/>
      <c r="C16" s="46" t="s">
        <v>24</v>
      </c>
      <c r="D16" s="33">
        <v>5000</v>
      </c>
      <c r="E16" s="33">
        <v>332</v>
      </c>
      <c r="F16" s="33">
        <f t="shared" si="0"/>
        <v>5332</v>
      </c>
      <c r="G16" s="33">
        <v>750</v>
      </c>
      <c r="H16" s="33">
        <f t="shared" si="1"/>
        <v>6082</v>
      </c>
      <c r="I16" s="49"/>
    </row>
    <row r="17" spans="1:9" ht="19.5" customHeight="1">
      <c r="A17" s="33">
        <v>15</v>
      </c>
      <c r="B17" s="75" t="s">
        <v>25</v>
      </c>
      <c r="C17" s="44" t="s">
        <v>26</v>
      </c>
      <c r="D17" s="33">
        <v>4500</v>
      </c>
      <c r="E17" s="33">
        <v>332</v>
      </c>
      <c r="F17" s="33">
        <f t="shared" si="0"/>
        <v>4832</v>
      </c>
      <c r="G17" s="33">
        <v>750</v>
      </c>
      <c r="H17" s="33">
        <f t="shared" si="1"/>
        <v>5582</v>
      </c>
      <c r="I17" s="49"/>
    </row>
    <row r="18" spans="1:9" ht="19.5" customHeight="1">
      <c r="A18" s="33">
        <v>16</v>
      </c>
      <c r="B18" s="75"/>
      <c r="C18" s="44" t="s">
        <v>27</v>
      </c>
      <c r="D18" s="33">
        <v>5000</v>
      </c>
      <c r="E18" s="33">
        <v>332</v>
      </c>
      <c r="F18" s="33">
        <f t="shared" si="0"/>
        <v>5332</v>
      </c>
      <c r="G18" s="33">
        <v>750</v>
      </c>
      <c r="H18" s="33">
        <f t="shared" si="1"/>
        <v>6082</v>
      </c>
      <c r="I18" s="49"/>
    </row>
    <row r="19" spans="1:9" ht="19.5" customHeight="1">
      <c r="A19" s="33">
        <v>17</v>
      </c>
      <c r="B19" s="75"/>
      <c r="C19" s="44" t="s">
        <v>28</v>
      </c>
      <c r="D19" s="33">
        <v>4500</v>
      </c>
      <c r="E19" s="33">
        <v>332</v>
      </c>
      <c r="F19" s="33">
        <f t="shared" si="0"/>
        <v>4832</v>
      </c>
      <c r="G19" s="33">
        <v>750</v>
      </c>
      <c r="H19" s="33">
        <f t="shared" si="1"/>
        <v>5582</v>
      </c>
      <c r="I19" s="49"/>
    </row>
    <row r="20" spans="1:9" ht="19.5" customHeight="1">
      <c r="A20" s="33">
        <v>18</v>
      </c>
      <c r="B20" s="68" t="s">
        <v>29</v>
      </c>
      <c r="C20" s="44" t="s">
        <v>30</v>
      </c>
      <c r="D20" s="33">
        <v>4500</v>
      </c>
      <c r="E20" s="33">
        <v>332</v>
      </c>
      <c r="F20" s="33">
        <f t="shared" si="0"/>
        <v>4832</v>
      </c>
      <c r="G20" s="33">
        <v>750</v>
      </c>
      <c r="H20" s="33">
        <f t="shared" si="1"/>
        <v>5582</v>
      </c>
      <c r="I20" s="49"/>
    </row>
    <row r="21" spans="1:9" ht="19.5" customHeight="1">
      <c r="A21" s="33">
        <v>19</v>
      </c>
      <c r="B21" s="68"/>
      <c r="C21" s="44" t="s">
        <v>31</v>
      </c>
      <c r="D21" s="33">
        <v>4500</v>
      </c>
      <c r="E21" s="33">
        <v>332</v>
      </c>
      <c r="F21" s="33">
        <f t="shared" si="0"/>
        <v>4832</v>
      </c>
      <c r="G21" s="33">
        <v>750</v>
      </c>
      <c r="H21" s="33">
        <f t="shared" si="1"/>
        <v>5582</v>
      </c>
      <c r="I21" s="49"/>
    </row>
    <row r="22" spans="1:9" ht="19.5" customHeight="1">
      <c r="A22" s="33">
        <v>20</v>
      </c>
      <c r="B22" s="76" t="s">
        <v>32</v>
      </c>
      <c r="C22" s="44" t="s">
        <v>33</v>
      </c>
      <c r="D22" s="33">
        <v>4500</v>
      </c>
      <c r="E22" s="33">
        <v>332</v>
      </c>
      <c r="F22" s="33">
        <f t="shared" si="0"/>
        <v>4832</v>
      </c>
      <c r="G22" s="33">
        <v>750</v>
      </c>
      <c r="H22" s="33">
        <f t="shared" si="1"/>
        <v>5582</v>
      </c>
      <c r="I22" s="49"/>
    </row>
    <row r="23" spans="1:9" ht="19.5" customHeight="1">
      <c r="A23" s="33">
        <v>21</v>
      </c>
      <c r="B23" s="76"/>
      <c r="C23" s="44" t="s">
        <v>34</v>
      </c>
      <c r="D23" s="33">
        <v>5000</v>
      </c>
      <c r="E23" s="33">
        <v>332</v>
      </c>
      <c r="F23" s="33">
        <f t="shared" si="0"/>
        <v>5332</v>
      </c>
      <c r="G23" s="33">
        <v>750</v>
      </c>
      <c r="H23" s="33">
        <f t="shared" si="1"/>
        <v>6082</v>
      </c>
      <c r="I23" s="49"/>
    </row>
    <row r="24" spans="1:9" ht="19.5" customHeight="1">
      <c r="A24" s="33">
        <v>22</v>
      </c>
      <c r="B24" s="76"/>
      <c r="C24" s="44" t="s">
        <v>35</v>
      </c>
      <c r="D24" s="33">
        <v>4500</v>
      </c>
      <c r="E24" s="33">
        <v>332</v>
      </c>
      <c r="F24" s="33">
        <f t="shared" si="0"/>
        <v>4832</v>
      </c>
      <c r="G24" s="33">
        <v>750</v>
      </c>
      <c r="H24" s="33">
        <f t="shared" si="1"/>
        <v>5582</v>
      </c>
      <c r="I24" s="49"/>
    </row>
    <row r="25" spans="1:9" ht="19.5" customHeight="1">
      <c r="A25" s="33">
        <v>23</v>
      </c>
      <c r="B25" s="76"/>
      <c r="C25" s="44" t="s">
        <v>36</v>
      </c>
      <c r="D25" s="33">
        <v>4500</v>
      </c>
      <c r="E25" s="33">
        <v>332</v>
      </c>
      <c r="F25" s="33">
        <f t="shared" si="0"/>
        <v>4832</v>
      </c>
      <c r="G25" s="33">
        <v>750</v>
      </c>
      <c r="H25" s="33">
        <f t="shared" si="1"/>
        <v>5582</v>
      </c>
      <c r="I25" s="49"/>
    </row>
    <row r="26" spans="1:9" ht="21" customHeight="1">
      <c r="A26" s="33">
        <v>24</v>
      </c>
      <c r="B26" s="69" t="s">
        <v>37</v>
      </c>
      <c r="C26" s="45" t="s">
        <v>38</v>
      </c>
      <c r="D26" s="33">
        <v>4500</v>
      </c>
      <c r="E26" s="33">
        <v>332</v>
      </c>
      <c r="F26" s="33">
        <f t="shared" si="0"/>
        <v>4832</v>
      </c>
      <c r="G26" s="33">
        <v>750</v>
      </c>
      <c r="H26" s="33">
        <f t="shared" si="1"/>
        <v>5582</v>
      </c>
      <c r="I26" s="49"/>
    </row>
    <row r="27" spans="1:9" ht="22.5" customHeight="1">
      <c r="A27" s="33">
        <v>25</v>
      </c>
      <c r="B27" s="70"/>
      <c r="C27" s="45" t="s">
        <v>39</v>
      </c>
      <c r="D27" s="33">
        <v>4500</v>
      </c>
      <c r="E27" s="33">
        <v>332</v>
      </c>
      <c r="F27" s="33">
        <f t="shared" si="0"/>
        <v>4832</v>
      </c>
      <c r="G27" s="33">
        <v>750</v>
      </c>
      <c r="H27" s="33">
        <f t="shared" si="1"/>
        <v>5582</v>
      </c>
      <c r="I27" s="49"/>
    </row>
    <row r="28" spans="1:9" ht="20.25" customHeight="1">
      <c r="A28" s="33">
        <v>26</v>
      </c>
      <c r="B28" s="70"/>
      <c r="C28" s="33" t="s">
        <v>40</v>
      </c>
      <c r="D28" s="33">
        <v>5000</v>
      </c>
      <c r="E28" s="33">
        <v>332</v>
      </c>
      <c r="F28" s="33">
        <f t="shared" si="0"/>
        <v>5332</v>
      </c>
      <c r="G28" s="33">
        <v>750</v>
      </c>
      <c r="H28" s="33">
        <f t="shared" si="1"/>
        <v>6082</v>
      </c>
      <c r="I28" s="49"/>
    </row>
    <row r="29" spans="1:9" ht="22.5" customHeight="1">
      <c r="A29" s="33">
        <v>27</v>
      </c>
      <c r="B29" s="70"/>
      <c r="C29" s="45" t="s">
        <v>41</v>
      </c>
      <c r="D29" s="33">
        <v>4500</v>
      </c>
      <c r="E29" s="33">
        <v>332</v>
      </c>
      <c r="F29" s="33">
        <f t="shared" si="0"/>
        <v>4832</v>
      </c>
      <c r="G29" s="33">
        <v>750</v>
      </c>
      <c r="H29" s="33">
        <f t="shared" si="1"/>
        <v>5582</v>
      </c>
      <c r="I29" s="49"/>
    </row>
    <row r="30" spans="1:9" ht="21" customHeight="1">
      <c r="A30" s="33">
        <v>28</v>
      </c>
      <c r="B30" s="70"/>
      <c r="C30" s="33" t="s">
        <v>42</v>
      </c>
      <c r="D30" s="33">
        <v>4500</v>
      </c>
      <c r="E30" s="33">
        <v>332</v>
      </c>
      <c r="F30" s="33">
        <f t="shared" si="0"/>
        <v>4832</v>
      </c>
      <c r="G30" s="33">
        <v>750</v>
      </c>
      <c r="H30" s="33">
        <f t="shared" si="1"/>
        <v>5582</v>
      </c>
      <c r="I30" s="49"/>
    </row>
    <row r="31" spans="1:9" ht="21" customHeight="1">
      <c r="A31" s="33">
        <v>29</v>
      </c>
      <c r="B31" s="71"/>
      <c r="C31" s="33" t="s">
        <v>43</v>
      </c>
      <c r="D31" s="33">
        <v>4500</v>
      </c>
      <c r="E31" s="33">
        <v>332</v>
      </c>
      <c r="F31" s="33">
        <f t="shared" si="0"/>
        <v>4832</v>
      </c>
      <c r="G31" s="33">
        <v>750</v>
      </c>
      <c r="H31" s="33">
        <f t="shared" si="1"/>
        <v>5582</v>
      </c>
      <c r="I31" s="49"/>
    </row>
    <row r="32" spans="1:9" s="53" customFormat="1" ht="36" customHeight="1">
      <c r="A32" s="117" t="s">
        <v>141</v>
      </c>
      <c r="B32" s="67"/>
      <c r="C32" s="67"/>
      <c r="D32" s="67"/>
      <c r="E32" s="67"/>
      <c r="F32" s="67"/>
      <c r="G32" s="67"/>
      <c r="H32" s="67"/>
      <c r="I32" s="52"/>
    </row>
    <row r="33" spans="1:8" ht="63.75" customHeight="1">
      <c r="A33" s="118" t="s">
        <v>142</v>
      </c>
      <c r="B33" s="118"/>
      <c r="C33" s="118"/>
      <c r="D33" s="118"/>
      <c r="E33" s="118"/>
      <c r="F33" s="118"/>
      <c r="G33" s="118"/>
      <c r="H33" s="118"/>
    </row>
    <row r="34" ht="18.75" customHeight="1"/>
    <row r="35" ht="18.75" customHeight="1"/>
    <row r="36" ht="24" customHeight="1"/>
    <row r="37" ht="24" customHeight="1"/>
    <row r="38" ht="24" customHeight="1"/>
    <row r="60" spans="1:2" ht="15">
      <c r="A60" t="s">
        <v>44</v>
      </c>
      <c r="B60" t="s">
        <v>45</v>
      </c>
    </row>
    <row r="61" ht="62.25">
      <c r="B61" s="47" t="s">
        <v>46</v>
      </c>
    </row>
  </sheetData>
  <sheetProtection/>
  <mergeCells count="10">
    <mergeCell ref="A33:H33"/>
    <mergeCell ref="A1:H1"/>
    <mergeCell ref="A32:H32"/>
    <mergeCell ref="B3:B8"/>
    <mergeCell ref="B9:B12"/>
    <mergeCell ref="B13:B16"/>
    <mergeCell ref="B17:B19"/>
    <mergeCell ref="B20:B21"/>
    <mergeCell ref="B22:B25"/>
    <mergeCell ref="B26:B31"/>
  </mergeCells>
  <printOptions/>
  <pageMargins left="1.09" right="0" top="0.65" bottom="0.015277777777777777" header="0.4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100" workbookViewId="0" topLeftCell="A25">
      <selection activeCell="A43" sqref="A43:K43"/>
    </sheetView>
  </sheetViews>
  <sheetFormatPr defaultColWidth="9.00390625" defaultRowHeight="14.25"/>
  <cols>
    <col min="1" max="1" width="4.50390625" style="0" customWidth="1"/>
    <col min="2" max="2" width="6.50390625" style="0" customWidth="1"/>
    <col min="3" max="3" width="17.875" style="0" customWidth="1"/>
    <col min="4" max="4" width="5.25390625" style="0" customWidth="1"/>
    <col min="5" max="5" width="5.375" style="0" customWidth="1"/>
    <col min="6" max="7" width="6.25390625" style="0" customWidth="1"/>
    <col min="8" max="8" width="6.75390625" style="0" customWidth="1"/>
    <col min="9" max="9" width="7.125" style="0" customWidth="1"/>
    <col min="10" max="10" width="8.75390625" style="0" customWidth="1"/>
    <col min="11" max="11" width="16.25390625" style="0" customWidth="1"/>
    <col min="12" max="12" width="4.625" style="0" customWidth="1"/>
  </cols>
  <sheetData>
    <row r="1" spans="1:10" ht="21" customHeight="1">
      <c r="A1" s="81" t="s">
        <v>47</v>
      </c>
      <c r="B1" s="82"/>
      <c r="C1" s="81"/>
      <c r="D1" s="81"/>
      <c r="E1" s="81"/>
      <c r="F1" s="81"/>
      <c r="G1" s="81"/>
      <c r="H1" s="81"/>
      <c r="I1" s="81"/>
      <c r="J1" s="81"/>
    </row>
    <row r="2" spans="1:12" ht="24">
      <c r="A2" s="23" t="s">
        <v>0</v>
      </c>
      <c r="B2" s="24" t="s">
        <v>1</v>
      </c>
      <c r="C2" s="95" t="s">
        <v>2</v>
      </c>
      <c r="D2" s="96"/>
      <c r="E2" s="24" t="s">
        <v>3</v>
      </c>
      <c r="F2" s="62" t="s">
        <v>139</v>
      </c>
      <c r="G2" s="25" t="s">
        <v>4</v>
      </c>
      <c r="H2" s="24" t="s">
        <v>5</v>
      </c>
      <c r="I2" s="25" t="s">
        <v>6</v>
      </c>
      <c r="J2" s="24" t="s">
        <v>48</v>
      </c>
      <c r="K2" s="25" t="s">
        <v>49</v>
      </c>
      <c r="L2" s="34"/>
    </row>
    <row r="3" spans="1:12" s="17" customFormat="1" ht="26.25" customHeight="1">
      <c r="A3" s="26">
        <v>1</v>
      </c>
      <c r="B3" s="101" t="s">
        <v>8</v>
      </c>
      <c r="C3" s="79" t="s">
        <v>50</v>
      </c>
      <c r="D3" s="80"/>
      <c r="E3" s="26">
        <v>2000</v>
      </c>
      <c r="F3" s="26"/>
      <c r="G3" s="26">
        <v>332</v>
      </c>
      <c r="H3" s="23">
        <f>SUM(E3:G3)</f>
        <v>2332</v>
      </c>
      <c r="I3" s="26">
        <v>750</v>
      </c>
      <c r="J3" s="23">
        <f aca="true" t="shared" si="0" ref="J3:J30">H3+I3</f>
        <v>3082</v>
      </c>
      <c r="K3" s="35" t="s">
        <v>51</v>
      </c>
      <c r="L3" s="36"/>
    </row>
    <row r="4" spans="1:12" s="17" customFormat="1" ht="26.25" customHeight="1">
      <c r="A4" s="26">
        <v>2</v>
      </c>
      <c r="B4" s="101"/>
      <c r="C4" s="79" t="s">
        <v>52</v>
      </c>
      <c r="D4" s="80"/>
      <c r="E4" s="26">
        <v>2000</v>
      </c>
      <c r="F4" s="26"/>
      <c r="G4" s="26">
        <v>332</v>
      </c>
      <c r="H4" s="23">
        <f aca="true" t="shared" si="1" ref="H4:H30">SUM(E4:G4)</f>
        <v>2332</v>
      </c>
      <c r="I4" s="26">
        <v>750</v>
      </c>
      <c r="J4" s="23">
        <f t="shared" si="0"/>
        <v>3082</v>
      </c>
      <c r="K4" s="35" t="s">
        <v>51</v>
      </c>
      <c r="L4" s="36"/>
    </row>
    <row r="5" spans="1:12" s="17" customFormat="1" ht="18.75" customHeight="1">
      <c r="A5" s="26">
        <v>3</v>
      </c>
      <c r="B5" s="101"/>
      <c r="C5" s="79" t="s">
        <v>53</v>
      </c>
      <c r="D5" s="80"/>
      <c r="E5" s="26"/>
      <c r="F5" s="26"/>
      <c r="G5" s="26">
        <v>332</v>
      </c>
      <c r="H5" s="23">
        <f t="shared" si="1"/>
        <v>332</v>
      </c>
      <c r="I5" s="26">
        <v>750</v>
      </c>
      <c r="J5" s="23">
        <f t="shared" si="0"/>
        <v>1082</v>
      </c>
      <c r="K5" s="37"/>
      <c r="L5" s="38"/>
    </row>
    <row r="6" spans="1:12" s="17" customFormat="1" ht="18.75" customHeight="1">
      <c r="A6" s="26">
        <v>4</v>
      </c>
      <c r="B6" s="101"/>
      <c r="C6" s="79" t="s">
        <v>54</v>
      </c>
      <c r="D6" s="80"/>
      <c r="E6" s="26"/>
      <c r="F6" s="26"/>
      <c r="G6" s="26">
        <v>332</v>
      </c>
      <c r="H6" s="23">
        <f t="shared" si="1"/>
        <v>332</v>
      </c>
      <c r="I6" s="26">
        <v>750</v>
      </c>
      <c r="J6" s="23">
        <f t="shared" si="0"/>
        <v>1082</v>
      </c>
      <c r="K6" s="37"/>
      <c r="L6" s="38"/>
    </row>
    <row r="7" spans="1:12" s="17" customFormat="1" ht="18.75" customHeight="1">
      <c r="A7" s="26">
        <v>5</v>
      </c>
      <c r="B7" s="101"/>
      <c r="C7" s="79" t="s">
        <v>55</v>
      </c>
      <c r="D7" s="80"/>
      <c r="E7" s="26"/>
      <c r="F7" s="26"/>
      <c r="G7" s="26">
        <v>332</v>
      </c>
      <c r="H7" s="23">
        <f t="shared" si="1"/>
        <v>332</v>
      </c>
      <c r="I7" s="26">
        <v>750</v>
      </c>
      <c r="J7" s="23">
        <f t="shared" si="0"/>
        <v>1082</v>
      </c>
      <c r="K7" s="37"/>
      <c r="L7" s="38"/>
    </row>
    <row r="8" spans="1:12" s="17" customFormat="1" ht="18.75" customHeight="1">
      <c r="A8" s="26">
        <v>6</v>
      </c>
      <c r="B8" s="101"/>
      <c r="C8" s="79" t="s">
        <v>56</v>
      </c>
      <c r="D8" s="80"/>
      <c r="E8" s="26"/>
      <c r="F8" s="26"/>
      <c r="G8" s="26">
        <v>332</v>
      </c>
      <c r="H8" s="23">
        <f t="shared" si="1"/>
        <v>332</v>
      </c>
      <c r="I8" s="26">
        <v>750</v>
      </c>
      <c r="J8" s="23">
        <f t="shared" si="0"/>
        <v>1082</v>
      </c>
      <c r="K8" s="37"/>
      <c r="L8" s="38"/>
    </row>
    <row r="9" spans="1:12" s="17" customFormat="1" ht="18.75" customHeight="1">
      <c r="A9" s="26">
        <v>7</v>
      </c>
      <c r="B9" s="101" t="s">
        <v>15</v>
      </c>
      <c r="C9" s="79" t="s">
        <v>57</v>
      </c>
      <c r="D9" s="80"/>
      <c r="E9" s="26"/>
      <c r="F9" s="26"/>
      <c r="G9" s="26">
        <v>332</v>
      </c>
      <c r="H9" s="23">
        <f t="shared" si="1"/>
        <v>332</v>
      </c>
      <c r="I9" s="26">
        <v>750</v>
      </c>
      <c r="J9" s="23">
        <f t="shared" si="0"/>
        <v>1082</v>
      </c>
      <c r="K9" s="37"/>
      <c r="L9" s="38"/>
    </row>
    <row r="10" spans="1:12" s="17" customFormat="1" ht="18.75" customHeight="1">
      <c r="A10" s="26">
        <v>8</v>
      </c>
      <c r="B10" s="101"/>
      <c r="C10" s="79" t="s">
        <v>58</v>
      </c>
      <c r="D10" s="80"/>
      <c r="E10" s="26"/>
      <c r="F10" s="26"/>
      <c r="G10" s="26">
        <v>332</v>
      </c>
      <c r="H10" s="23">
        <f t="shared" si="1"/>
        <v>332</v>
      </c>
      <c r="I10" s="26">
        <v>750</v>
      </c>
      <c r="J10" s="23">
        <f t="shared" si="0"/>
        <v>1082</v>
      </c>
      <c r="K10" s="37"/>
      <c r="L10" s="38"/>
    </row>
    <row r="11" spans="1:12" s="17" customFormat="1" ht="24" customHeight="1">
      <c r="A11" s="26">
        <v>9</v>
      </c>
      <c r="B11" s="101"/>
      <c r="C11" s="26" t="s">
        <v>59</v>
      </c>
      <c r="D11" s="26"/>
      <c r="E11" s="26">
        <v>2000</v>
      </c>
      <c r="F11" s="26"/>
      <c r="G11" s="26">
        <v>332</v>
      </c>
      <c r="H11" s="23">
        <f t="shared" si="1"/>
        <v>2332</v>
      </c>
      <c r="I11" s="26">
        <v>750</v>
      </c>
      <c r="J11" s="23">
        <f t="shared" si="0"/>
        <v>3082</v>
      </c>
      <c r="K11" s="35" t="s">
        <v>51</v>
      </c>
      <c r="L11" s="36"/>
    </row>
    <row r="12" spans="1:12" s="17" customFormat="1" ht="18.75" customHeight="1">
      <c r="A12" s="26">
        <v>10</v>
      </c>
      <c r="B12" s="101" t="s">
        <v>20</v>
      </c>
      <c r="C12" s="77" t="s">
        <v>60</v>
      </c>
      <c r="D12" s="78"/>
      <c r="E12" s="26"/>
      <c r="F12" s="26"/>
      <c r="G12" s="26">
        <v>332</v>
      </c>
      <c r="H12" s="23">
        <f t="shared" si="1"/>
        <v>332</v>
      </c>
      <c r="I12" s="26">
        <v>750</v>
      </c>
      <c r="J12" s="23">
        <f t="shared" si="0"/>
        <v>1082</v>
      </c>
      <c r="K12" s="37"/>
      <c r="L12" s="38"/>
    </row>
    <row r="13" spans="1:12" s="17" customFormat="1" ht="18.75" customHeight="1">
      <c r="A13" s="26">
        <v>11</v>
      </c>
      <c r="B13" s="101"/>
      <c r="C13" s="77" t="s">
        <v>61</v>
      </c>
      <c r="D13" s="78"/>
      <c r="E13" s="26"/>
      <c r="F13" s="26"/>
      <c r="G13" s="26">
        <v>332</v>
      </c>
      <c r="H13" s="23">
        <f t="shared" si="1"/>
        <v>332</v>
      </c>
      <c r="I13" s="26">
        <v>750</v>
      </c>
      <c r="J13" s="23">
        <f t="shared" si="0"/>
        <v>1082</v>
      </c>
      <c r="K13" s="37"/>
      <c r="L13" s="38"/>
    </row>
    <row r="14" spans="1:12" s="17" customFormat="1" ht="18.75" customHeight="1">
      <c r="A14" s="26">
        <v>12</v>
      </c>
      <c r="B14" s="101" t="s">
        <v>25</v>
      </c>
      <c r="C14" s="77" t="s">
        <v>62</v>
      </c>
      <c r="D14" s="78"/>
      <c r="E14" s="26"/>
      <c r="F14" s="26"/>
      <c r="G14" s="26">
        <v>332</v>
      </c>
      <c r="H14" s="23">
        <f t="shared" si="1"/>
        <v>332</v>
      </c>
      <c r="I14" s="26">
        <v>750</v>
      </c>
      <c r="J14" s="23">
        <f t="shared" si="0"/>
        <v>1082</v>
      </c>
      <c r="K14" s="37"/>
      <c r="L14" s="38"/>
    </row>
    <row r="15" spans="1:12" s="17" customFormat="1" ht="18.75" customHeight="1">
      <c r="A15" s="26">
        <v>13</v>
      </c>
      <c r="B15" s="101"/>
      <c r="C15" s="77" t="s">
        <v>63</v>
      </c>
      <c r="D15" s="78"/>
      <c r="E15" s="26"/>
      <c r="F15" s="26"/>
      <c r="G15" s="26">
        <v>332</v>
      </c>
      <c r="H15" s="23">
        <f t="shared" si="1"/>
        <v>332</v>
      </c>
      <c r="I15" s="26">
        <v>750</v>
      </c>
      <c r="J15" s="23">
        <f t="shared" si="0"/>
        <v>1082</v>
      </c>
      <c r="K15" s="37"/>
      <c r="L15" s="38"/>
    </row>
    <row r="16" spans="1:12" s="17" customFormat="1" ht="18.75" customHeight="1">
      <c r="A16" s="26">
        <v>14</v>
      </c>
      <c r="B16" s="101"/>
      <c r="C16" s="77" t="s">
        <v>64</v>
      </c>
      <c r="D16" s="78"/>
      <c r="E16" s="26"/>
      <c r="F16" s="26"/>
      <c r="G16" s="26">
        <v>332</v>
      </c>
      <c r="H16" s="23">
        <f t="shared" si="1"/>
        <v>332</v>
      </c>
      <c r="I16" s="26">
        <v>750</v>
      </c>
      <c r="J16" s="23">
        <f t="shared" si="0"/>
        <v>1082</v>
      </c>
      <c r="K16" s="37"/>
      <c r="L16" s="38"/>
    </row>
    <row r="17" spans="1:12" s="17" customFormat="1" ht="18.75" customHeight="1">
      <c r="A17" s="26">
        <v>15</v>
      </c>
      <c r="B17" s="101"/>
      <c r="C17" s="77" t="s">
        <v>65</v>
      </c>
      <c r="D17" s="78"/>
      <c r="E17" s="26"/>
      <c r="F17" s="26"/>
      <c r="G17" s="26">
        <v>332</v>
      </c>
      <c r="H17" s="23">
        <f t="shared" si="1"/>
        <v>332</v>
      </c>
      <c r="I17" s="26">
        <v>750</v>
      </c>
      <c r="J17" s="23">
        <f t="shared" si="0"/>
        <v>1082</v>
      </c>
      <c r="K17" s="37"/>
      <c r="L17" s="38"/>
    </row>
    <row r="18" spans="1:12" s="17" customFormat="1" ht="18.75" customHeight="1">
      <c r="A18" s="26">
        <v>16</v>
      </c>
      <c r="B18" s="101"/>
      <c r="C18" s="77" t="s">
        <v>66</v>
      </c>
      <c r="D18" s="78"/>
      <c r="E18" s="26"/>
      <c r="F18" s="26"/>
      <c r="G18" s="26">
        <v>332</v>
      </c>
      <c r="H18" s="23">
        <f t="shared" si="1"/>
        <v>332</v>
      </c>
      <c r="I18" s="26">
        <v>750</v>
      </c>
      <c r="J18" s="23">
        <f t="shared" si="0"/>
        <v>1082</v>
      </c>
      <c r="K18" s="37"/>
      <c r="L18" s="38"/>
    </row>
    <row r="19" spans="1:12" s="17" customFormat="1" ht="18.75" customHeight="1">
      <c r="A19" s="26">
        <v>17</v>
      </c>
      <c r="B19" s="101" t="s">
        <v>32</v>
      </c>
      <c r="C19" s="77" t="s">
        <v>67</v>
      </c>
      <c r="D19" s="78"/>
      <c r="E19" s="26"/>
      <c r="F19" s="26"/>
      <c r="G19" s="26">
        <v>332</v>
      </c>
      <c r="H19" s="23">
        <f t="shared" si="1"/>
        <v>332</v>
      </c>
      <c r="I19" s="26">
        <v>750</v>
      </c>
      <c r="J19" s="23">
        <f t="shared" si="0"/>
        <v>1082</v>
      </c>
      <c r="K19" s="37"/>
      <c r="L19" s="38"/>
    </row>
    <row r="20" spans="1:12" s="17" customFormat="1" ht="18.75" customHeight="1">
      <c r="A20" s="26">
        <v>18</v>
      </c>
      <c r="B20" s="101"/>
      <c r="C20" s="77" t="s">
        <v>68</v>
      </c>
      <c r="D20" s="78"/>
      <c r="E20" s="26"/>
      <c r="F20" s="26"/>
      <c r="G20" s="26">
        <v>332</v>
      </c>
      <c r="H20" s="23">
        <f t="shared" si="1"/>
        <v>332</v>
      </c>
      <c r="I20" s="26">
        <v>750</v>
      </c>
      <c r="J20" s="23">
        <f t="shared" si="0"/>
        <v>1082</v>
      </c>
      <c r="K20" s="37"/>
      <c r="L20" s="38"/>
    </row>
    <row r="21" spans="1:12" s="17" customFormat="1" ht="17.25" customHeight="1">
      <c r="A21" s="26">
        <v>19</v>
      </c>
      <c r="B21" s="101"/>
      <c r="C21" s="77" t="s">
        <v>69</v>
      </c>
      <c r="D21" s="78"/>
      <c r="E21" s="26"/>
      <c r="F21" s="26"/>
      <c r="G21" s="26">
        <v>332</v>
      </c>
      <c r="H21" s="23">
        <f t="shared" si="1"/>
        <v>332</v>
      </c>
      <c r="I21" s="26">
        <v>750</v>
      </c>
      <c r="J21" s="23">
        <f t="shared" si="0"/>
        <v>1082</v>
      </c>
      <c r="K21" s="37"/>
      <c r="L21" s="38"/>
    </row>
    <row r="22" spans="1:12" s="17" customFormat="1" ht="24.75" customHeight="1">
      <c r="A22" s="26">
        <v>20</v>
      </c>
      <c r="B22" s="101"/>
      <c r="C22" s="77" t="s">
        <v>70</v>
      </c>
      <c r="D22" s="78"/>
      <c r="E22" s="27">
        <v>2000</v>
      </c>
      <c r="F22" s="27"/>
      <c r="G22" s="26">
        <v>332</v>
      </c>
      <c r="H22" s="23">
        <f t="shared" si="1"/>
        <v>2332</v>
      </c>
      <c r="I22" s="27">
        <v>750</v>
      </c>
      <c r="J22" s="23">
        <f t="shared" si="0"/>
        <v>3082</v>
      </c>
      <c r="K22" s="35" t="s">
        <v>51</v>
      </c>
      <c r="L22" s="36"/>
    </row>
    <row r="23" spans="1:12" s="17" customFormat="1" ht="26.25" customHeight="1">
      <c r="A23" s="26">
        <v>21</v>
      </c>
      <c r="B23" s="101" t="s">
        <v>29</v>
      </c>
      <c r="C23" s="77" t="s">
        <v>71</v>
      </c>
      <c r="D23" s="78"/>
      <c r="E23" s="27">
        <v>2000</v>
      </c>
      <c r="F23" s="27"/>
      <c r="G23" s="26">
        <v>332</v>
      </c>
      <c r="H23" s="23">
        <f t="shared" si="1"/>
        <v>2332</v>
      </c>
      <c r="I23" s="27">
        <v>750</v>
      </c>
      <c r="J23" s="23">
        <f t="shared" si="0"/>
        <v>3082</v>
      </c>
      <c r="K23" s="35" t="s">
        <v>72</v>
      </c>
      <c r="L23" s="36"/>
    </row>
    <row r="24" spans="1:12" s="17" customFormat="1" ht="18.75" customHeight="1">
      <c r="A24" s="26">
        <v>22</v>
      </c>
      <c r="B24" s="101"/>
      <c r="C24" s="77" t="s">
        <v>73</v>
      </c>
      <c r="D24" s="78"/>
      <c r="E24" s="27"/>
      <c r="F24" s="27"/>
      <c r="G24" s="26">
        <v>332</v>
      </c>
      <c r="H24" s="23">
        <f t="shared" si="1"/>
        <v>332</v>
      </c>
      <c r="I24" s="27">
        <v>750</v>
      </c>
      <c r="J24" s="23">
        <f t="shared" si="0"/>
        <v>1082</v>
      </c>
      <c r="K24" s="37"/>
      <c r="L24" s="38"/>
    </row>
    <row r="25" spans="1:12" s="17" customFormat="1" ht="18.75" customHeight="1">
      <c r="A25" s="26">
        <v>23</v>
      </c>
      <c r="B25" s="101"/>
      <c r="C25" s="77" t="s">
        <v>74</v>
      </c>
      <c r="D25" s="78"/>
      <c r="E25" s="27"/>
      <c r="F25" s="27"/>
      <c r="G25" s="26">
        <v>332</v>
      </c>
      <c r="H25" s="23">
        <f t="shared" si="1"/>
        <v>332</v>
      </c>
      <c r="I25" s="27">
        <v>750</v>
      </c>
      <c r="J25" s="23">
        <f t="shared" si="0"/>
        <v>1082</v>
      </c>
      <c r="K25" s="37"/>
      <c r="L25" s="38"/>
    </row>
    <row r="26" spans="1:12" s="17" customFormat="1" ht="18.75" customHeight="1">
      <c r="A26" s="26">
        <v>24</v>
      </c>
      <c r="B26" s="101"/>
      <c r="C26" s="77" t="s">
        <v>75</v>
      </c>
      <c r="D26" s="78"/>
      <c r="E26" s="27"/>
      <c r="F26" s="27"/>
      <c r="G26" s="26">
        <v>332</v>
      </c>
      <c r="H26" s="23">
        <f t="shared" si="1"/>
        <v>332</v>
      </c>
      <c r="I26" s="27">
        <v>750</v>
      </c>
      <c r="J26" s="23">
        <f t="shared" si="0"/>
        <v>1082</v>
      </c>
      <c r="K26" s="37"/>
      <c r="L26" s="38"/>
    </row>
    <row r="27" spans="1:12" s="17" customFormat="1" ht="18.75" customHeight="1">
      <c r="A27" s="26">
        <v>25</v>
      </c>
      <c r="B27" s="92" t="s">
        <v>37</v>
      </c>
      <c r="C27" s="77" t="s">
        <v>76</v>
      </c>
      <c r="D27" s="78"/>
      <c r="E27" s="27"/>
      <c r="F27" s="27"/>
      <c r="G27" s="26">
        <v>332</v>
      </c>
      <c r="H27" s="23">
        <f t="shared" si="1"/>
        <v>332</v>
      </c>
      <c r="I27" s="27">
        <v>750</v>
      </c>
      <c r="J27" s="23">
        <f t="shared" si="0"/>
        <v>1082</v>
      </c>
      <c r="K27" s="37"/>
      <c r="L27" s="38"/>
    </row>
    <row r="28" spans="1:12" s="17" customFormat="1" ht="18.75" customHeight="1">
      <c r="A28" s="26">
        <v>26</v>
      </c>
      <c r="B28" s="93"/>
      <c r="C28" s="77" t="s">
        <v>77</v>
      </c>
      <c r="D28" s="78"/>
      <c r="E28" s="27"/>
      <c r="F28" s="27"/>
      <c r="G28" s="26">
        <v>332</v>
      </c>
      <c r="H28" s="23">
        <f t="shared" si="1"/>
        <v>332</v>
      </c>
      <c r="I28" s="27">
        <v>750</v>
      </c>
      <c r="J28" s="23">
        <f t="shared" si="0"/>
        <v>1082</v>
      </c>
      <c r="K28" s="37"/>
      <c r="L28" s="38"/>
    </row>
    <row r="29" spans="1:12" s="17" customFormat="1" ht="18.75" customHeight="1">
      <c r="A29" s="26">
        <v>27</v>
      </c>
      <c r="B29" s="93"/>
      <c r="C29" s="77" t="s">
        <v>78</v>
      </c>
      <c r="D29" s="78"/>
      <c r="E29" s="27"/>
      <c r="F29" s="27"/>
      <c r="G29" s="26">
        <v>332</v>
      </c>
      <c r="H29" s="23">
        <f t="shared" si="1"/>
        <v>332</v>
      </c>
      <c r="I29" s="27">
        <v>750</v>
      </c>
      <c r="J29" s="23">
        <f t="shared" si="0"/>
        <v>1082</v>
      </c>
      <c r="K29" s="37"/>
      <c r="L29" s="38"/>
    </row>
    <row r="30" spans="1:12" s="17" customFormat="1" ht="18.75" customHeight="1">
      <c r="A30" s="26">
        <v>28</v>
      </c>
      <c r="B30" s="94"/>
      <c r="C30" s="77" t="s">
        <v>79</v>
      </c>
      <c r="D30" s="78"/>
      <c r="E30" s="27"/>
      <c r="F30" s="27"/>
      <c r="G30" s="26">
        <v>332</v>
      </c>
      <c r="H30" s="23">
        <f t="shared" si="1"/>
        <v>332</v>
      </c>
      <c r="I30" s="27">
        <v>750</v>
      </c>
      <c r="J30" s="23">
        <f t="shared" si="0"/>
        <v>1082</v>
      </c>
      <c r="K30" s="37"/>
      <c r="L30" s="38"/>
    </row>
    <row r="31" spans="1:13" s="22" customFormat="1" ht="18.75" customHeight="1">
      <c r="A31" s="27">
        <v>29</v>
      </c>
      <c r="B31" s="28" t="s">
        <v>80</v>
      </c>
      <c r="C31" s="77" t="s">
        <v>81</v>
      </c>
      <c r="D31" s="78"/>
      <c r="E31" s="55"/>
      <c r="F31" s="63">
        <v>4000</v>
      </c>
      <c r="G31" s="27">
        <v>332</v>
      </c>
      <c r="H31" s="30">
        <f>SUM(E31:G31)</f>
        <v>4332</v>
      </c>
      <c r="I31" s="27">
        <v>750</v>
      </c>
      <c r="J31" s="30">
        <f>H31+I31</f>
        <v>5082</v>
      </c>
      <c r="K31" s="39"/>
      <c r="L31" s="40"/>
      <c r="M31" s="54"/>
    </row>
    <row r="32" spans="1:10" ht="8.25" customHeight="1">
      <c r="A32" s="31"/>
      <c r="B32" s="32"/>
      <c r="C32" s="31"/>
      <c r="D32" s="31"/>
      <c r="E32" s="31"/>
      <c r="F32" s="31"/>
      <c r="G32" s="31"/>
      <c r="H32" s="31"/>
      <c r="I32" s="31"/>
      <c r="J32" s="31"/>
    </row>
    <row r="33" spans="1:10" ht="15" hidden="1">
      <c r="A33" s="31"/>
      <c r="B33" s="32"/>
      <c r="C33" s="31"/>
      <c r="D33" s="31"/>
      <c r="E33" s="31"/>
      <c r="F33" s="31"/>
      <c r="G33" s="31"/>
      <c r="H33" s="31"/>
      <c r="I33" s="31"/>
      <c r="J33" s="31"/>
    </row>
    <row r="34" spans="1:10" ht="28.5" customHeight="1">
      <c r="A34" s="83" t="s">
        <v>138</v>
      </c>
      <c r="B34" s="84"/>
      <c r="C34" s="84"/>
      <c r="D34" s="84"/>
      <c r="E34" s="84"/>
      <c r="F34" s="84"/>
      <c r="G34" s="84"/>
      <c r="H34" s="84"/>
      <c r="I34" s="84"/>
      <c r="J34" s="84"/>
    </row>
    <row r="35" spans="1:11" ht="18.75" customHeight="1">
      <c r="A35" s="33" t="s">
        <v>0</v>
      </c>
      <c r="B35" s="85" t="s">
        <v>82</v>
      </c>
      <c r="C35" s="85"/>
      <c r="D35" s="85"/>
      <c r="E35" s="85"/>
      <c r="F35" s="58"/>
      <c r="G35" s="86" t="s">
        <v>3</v>
      </c>
      <c r="H35" s="87"/>
      <c r="I35" s="87"/>
      <c r="J35" s="87"/>
      <c r="K35" s="88"/>
    </row>
    <row r="36" spans="1:12" ht="15" customHeight="1">
      <c r="A36" s="33">
        <v>1</v>
      </c>
      <c r="B36" s="75" t="s">
        <v>83</v>
      </c>
      <c r="C36" s="75"/>
      <c r="D36" s="75"/>
      <c r="E36" s="75"/>
      <c r="F36" s="57"/>
      <c r="G36" s="89">
        <v>2600</v>
      </c>
      <c r="H36" s="90"/>
      <c r="I36" s="90"/>
      <c r="J36" s="90"/>
      <c r="K36" s="91"/>
      <c r="L36" s="1"/>
    </row>
    <row r="37" spans="1:11" ht="15" customHeight="1">
      <c r="A37" s="33">
        <v>2</v>
      </c>
      <c r="B37" s="68" t="s">
        <v>84</v>
      </c>
      <c r="C37" s="68"/>
      <c r="D37" s="68"/>
      <c r="E37" s="68"/>
      <c r="F37" s="61"/>
      <c r="G37" s="89">
        <v>2700</v>
      </c>
      <c r="H37" s="90"/>
      <c r="I37" s="90"/>
      <c r="J37" s="90"/>
      <c r="K37" s="91"/>
    </row>
    <row r="38" spans="1:11" ht="27.75" customHeight="1">
      <c r="A38" s="33">
        <v>3</v>
      </c>
      <c r="B38" s="68" t="s">
        <v>85</v>
      </c>
      <c r="C38" s="68"/>
      <c r="D38" s="68"/>
      <c r="E38" s="68"/>
      <c r="F38" s="61"/>
      <c r="G38" s="89">
        <v>2700</v>
      </c>
      <c r="H38" s="90"/>
      <c r="I38" s="90"/>
      <c r="J38" s="90"/>
      <c r="K38" s="91"/>
    </row>
    <row r="39" spans="1:11" ht="15" customHeight="1">
      <c r="A39" s="33">
        <v>4</v>
      </c>
      <c r="B39" s="68" t="s">
        <v>86</v>
      </c>
      <c r="C39" s="68"/>
      <c r="D39" s="68"/>
      <c r="E39" s="68"/>
      <c r="F39" s="61"/>
      <c r="G39" s="89">
        <v>2660</v>
      </c>
      <c r="H39" s="90"/>
      <c r="I39" s="90"/>
      <c r="J39" s="90"/>
      <c r="K39" s="91"/>
    </row>
    <row r="40" spans="1:11" ht="15" customHeight="1">
      <c r="A40" s="33">
        <v>5</v>
      </c>
      <c r="B40" s="97" t="s">
        <v>87</v>
      </c>
      <c r="C40" s="97"/>
      <c r="D40" s="97"/>
      <c r="E40" s="97"/>
      <c r="F40" s="56"/>
      <c r="G40" s="98">
        <v>2760</v>
      </c>
      <c r="H40" s="99"/>
      <c r="I40" s="99"/>
      <c r="J40" s="99"/>
      <c r="K40" s="100"/>
    </row>
    <row r="41" spans="1:11" ht="15" customHeight="1">
      <c r="A41" s="33">
        <v>6</v>
      </c>
      <c r="B41" s="97" t="s">
        <v>88</v>
      </c>
      <c r="C41" s="97"/>
      <c r="D41" s="97"/>
      <c r="E41" s="97"/>
      <c r="F41" s="56"/>
      <c r="G41" s="98">
        <v>2660</v>
      </c>
      <c r="H41" s="99"/>
      <c r="I41" s="99"/>
      <c r="J41" s="99"/>
      <c r="K41" s="100"/>
    </row>
    <row r="43" spans="1:11" ht="66" customHeight="1">
      <c r="A43" s="118" t="s">
        <v>143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</row>
  </sheetData>
  <sheetProtection/>
  <mergeCells count="53">
    <mergeCell ref="A43:K43"/>
    <mergeCell ref="B40:E40"/>
    <mergeCell ref="G40:K40"/>
    <mergeCell ref="B41:E41"/>
    <mergeCell ref="G41:K41"/>
    <mergeCell ref="B3:B8"/>
    <mergeCell ref="B9:B11"/>
    <mergeCell ref="B12:B13"/>
    <mergeCell ref="B14:B18"/>
    <mergeCell ref="B19:B22"/>
    <mergeCell ref="B23:B26"/>
    <mergeCell ref="B37:E37"/>
    <mergeCell ref="G37:K37"/>
    <mergeCell ref="B38:E38"/>
    <mergeCell ref="G38:K38"/>
    <mergeCell ref="B39:E39"/>
    <mergeCell ref="G39:K39"/>
    <mergeCell ref="A1:J1"/>
    <mergeCell ref="A34:J34"/>
    <mergeCell ref="B35:E35"/>
    <mergeCell ref="G35:K35"/>
    <mergeCell ref="B36:E36"/>
    <mergeCell ref="G36:K36"/>
    <mergeCell ref="B27:B30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0:D30"/>
    <mergeCell ref="C31:D31"/>
    <mergeCell ref="C24:D24"/>
    <mergeCell ref="C25:D25"/>
    <mergeCell ref="C26:D26"/>
    <mergeCell ref="C27:D27"/>
    <mergeCell ref="C28:D28"/>
    <mergeCell ref="C29:D29"/>
  </mergeCells>
  <printOptions/>
  <pageMargins left="0.4166666666666667" right="0.17" top="0.2125" bottom="0.40902777777777777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SheetLayoutView="100" workbookViewId="0" topLeftCell="A28">
      <selection activeCell="C38" sqref="C38"/>
    </sheetView>
  </sheetViews>
  <sheetFormatPr defaultColWidth="9.00390625" defaultRowHeight="14.25"/>
  <cols>
    <col min="1" max="1" width="4.25390625" style="0" customWidth="1"/>
    <col min="2" max="2" width="6.625" style="0" customWidth="1"/>
    <col min="3" max="3" width="12.00390625" style="0" customWidth="1"/>
    <col min="4" max="4" width="6.25390625" style="0" customWidth="1"/>
    <col min="5" max="5" width="5.75390625" style="0" customWidth="1"/>
    <col min="6" max="6" width="6.25390625" style="51" customWidth="1"/>
    <col min="7" max="7" width="8.125" style="0" customWidth="1"/>
    <col min="8" max="8" width="6.75390625" style="0" customWidth="1"/>
    <col min="9" max="9" width="7.625" style="0" customWidth="1"/>
    <col min="10" max="10" width="15.50390625" style="0" customWidth="1"/>
  </cols>
  <sheetData>
    <row r="1" spans="2:10" ht="21.75" customHeight="1">
      <c r="B1" s="102" t="s">
        <v>89</v>
      </c>
      <c r="C1" s="102"/>
      <c r="D1" s="102"/>
      <c r="E1" s="102"/>
      <c r="F1" s="102"/>
      <c r="G1" s="102"/>
      <c r="H1" s="102"/>
      <c r="I1" s="102"/>
      <c r="J1" s="102"/>
    </row>
    <row r="2" spans="1:10" ht="24">
      <c r="A2" s="5" t="s">
        <v>0</v>
      </c>
      <c r="B2" s="6" t="s">
        <v>1</v>
      </c>
      <c r="C2" s="7" t="s">
        <v>2</v>
      </c>
      <c r="D2" s="7" t="s">
        <v>3</v>
      </c>
      <c r="E2" s="8" t="s">
        <v>90</v>
      </c>
      <c r="F2" s="64" t="s">
        <v>4</v>
      </c>
      <c r="G2" s="7" t="s">
        <v>91</v>
      </c>
      <c r="H2" s="8" t="s">
        <v>6</v>
      </c>
      <c r="I2" s="7" t="s">
        <v>92</v>
      </c>
      <c r="J2" s="7" t="s">
        <v>49</v>
      </c>
    </row>
    <row r="3" spans="1:10" ht="15">
      <c r="A3" s="9">
        <v>1</v>
      </c>
      <c r="B3" s="103" t="s">
        <v>20</v>
      </c>
      <c r="C3" s="11" t="s">
        <v>93</v>
      </c>
      <c r="D3" s="8"/>
      <c r="E3" s="13"/>
      <c r="F3" s="64">
        <v>332</v>
      </c>
      <c r="G3" s="7">
        <f>SUM(D3:F3)</f>
        <v>332</v>
      </c>
      <c r="H3" s="8">
        <v>750</v>
      </c>
      <c r="I3" s="7">
        <f aca="true" t="shared" si="0" ref="I3:I19">SUM(G3:H3)</f>
        <v>1082</v>
      </c>
      <c r="J3" s="103" t="s">
        <v>72</v>
      </c>
    </row>
    <row r="4" spans="1:10" ht="15">
      <c r="A4" s="9">
        <v>2</v>
      </c>
      <c r="B4" s="104"/>
      <c r="C4" s="11" t="s">
        <v>94</v>
      </c>
      <c r="D4" s="8"/>
      <c r="E4" s="13"/>
      <c r="F4" s="64">
        <v>332</v>
      </c>
      <c r="G4" s="7">
        <f aca="true" t="shared" si="1" ref="G4:G18">SUM(D4:F4)</f>
        <v>332</v>
      </c>
      <c r="H4" s="8">
        <v>750</v>
      </c>
      <c r="I4" s="7">
        <f t="shared" si="0"/>
        <v>1082</v>
      </c>
      <c r="J4" s="105"/>
    </row>
    <row r="5" spans="1:10" ht="24">
      <c r="A5" s="9">
        <v>3</v>
      </c>
      <c r="B5" s="103" t="s">
        <v>29</v>
      </c>
      <c r="C5" s="12" t="s">
        <v>95</v>
      </c>
      <c r="D5" s="8"/>
      <c r="E5" s="13"/>
      <c r="F5" s="64">
        <v>332</v>
      </c>
      <c r="G5" s="7">
        <f t="shared" si="1"/>
        <v>332</v>
      </c>
      <c r="H5" s="8">
        <v>750</v>
      </c>
      <c r="I5" s="7">
        <f t="shared" si="0"/>
        <v>1082</v>
      </c>
      <c r="J5" s="105"/>
    </row>
    <row r="6" spans="1:10" ht="15">
      <c r="A6" s="9">
        <v>4</v>
      </c>
      <c r="B6" s="105"/>
      <c r="C6" s="12" t="s">
        <v>96</v>
      </c>
      <c r="D6" s="8"/>
      <c r="E6" s="13"/>
      <c r="F6" s="64">
        <v>332</v>
      </c>
      <c r="G6" s="7">
        <f t="shared" si="1"/>
        <v>332</v>
      </c>
      <c r="H6" s="8">
        <v>750</v>
      </c>
      <c r="I6" s="7">
        <f t="shared" si="0"/>
        <v>1082</v>
      </c>
      <c r="J6" s="105"/>
    </row>
    <row r="7" spans="1:10" ht="15">
      <c r="A7" s="9">
        <v>5</v>
      </c>
      <c r="B7" s="105"/>
      <c r="C7" s="12" t="s">
        <v>97</v>
      </c>
      <c r="D7" s="8"/>
      <c r="E7" s="13"/>
      <c r="F7" s="64">
        <v>332</v>
      </c>
      <c r="G7" s="7">
        <f t="shared" si="1"/>
        <v>332</v>
      </c>
      <c r="H7" s="8">
        <v>750</v>
      </c>
      <c r="I7" s="7">
        <f t="shared" si="0"/>
        <v>1082</v>
      </c>
      <c r="J7" s="104"/>
    </row>
    <row r="8" spans="1:10" ht="15">
      <c r="A8" s="9">
        <v>6</v>
      </c>
      <c r="B8" s="104"/>
      <c r="C8" s="12" t="s">
        <v>98</v>
      </c>
      <c r="D8" s="8">
        <v>2700</v>
      </c>
      <c r="E8" s="13"/>
      <c r="F8" s="64">
        <v>332</v>
      </c>
      <c r="G8" s="7">
        <f>SUM(D8:F8)</f>
        <v>3032</v>
      </c>
      <c r="H8" s="8">
        <v>750</v>
      </c>
      <c r="I8" s="7">
        <f t="shared" si="0"/>
        <v>3782</v>
      </c>
      <c r="J8" s="18"/>
    </row>
    <row r="9" spans="1:10" ht="15">
      <c r="A9" s="9">
        <v>7</v>
      </c>
      <c r="B9" s="103" t="s">
        <v>25</v>
      </c>
      <c r="C9" s="14" t="s">
        <v>99</v>
      </c>
      <c r="D9" s="8"/>
      <c r="E9" s="13"/>
      <c r="F9" s="64">
        <v>332</v>
      </c>
      <c r="G9" s="7">
        <f t="shared" si="1"/>
        <v>332</v>
      </c>
      <c r="H9" s="8">
        <v>750</v>
      </c>
      <c r="I9" s="7">
        <f t="shared" si="0"/>
        <v>1082</v>
      </c>
      <c r="J9" s="103" t="s">
        <v>72</v>
      </c>
    </row>
    <row r="10" spans="1:10" ht="24">
      <c r="A10" s="9">
        <v>8</v>
      </c>
      <c r="B10" s="104"/>
      <c r="C10" s="14" t="s">
        <v>100</v>
      </c>
      <c r="D10" s="8"/>
      <c r="E10" s="13"/>
      <c r="F10" s="64">
        <v>332</v>
      </c>
      <c r="G10" s="7">
        <f t="shared" si="1"/>
        <v>332</v>
      </c>
      <c r="H10" s="8">
        <v>750</v>
      </c>
      <c r="I10" s="7">
        <f t="shared" si="0"/>
        <v>1082</v>
      </c>
      <c r="J10" s="104"/>
    </row>
    <row r="11" spans="1:10" ht="24">
      <c r="A11" s="9">
        <v>9</v>
      </c>
      <c r="B11" s="103" t="s">
        <v>8</v>
      </c>
      <c r="C11" s="11" t="s">
        <v>101</v>
      </c>
      <c r="D11" s="8"/>
      <c r="E11" s="13"/>
      <c r="F11" s="64">
        <v>332</v>
      </c>
      <c r="G11" s="7">
        <f t="shared" si="1"/>
        <v>332</v>
      </c>
      <c r="H11" s="8">
        <v>750</v>
      </c>
      <c r="I11" s="7">
        <f t="shared" si="0"/>
        <v>1082</v>
      </c>
      <c r="J11" s="103" t="s">
        <v>51</v>
      </c>
    </row>
    <row r="12" spans="1:10" ht="24">
      <c r="A12" s="9">
        <v>10</v>
      </c>
      <c r="B12" s="105"/>
      <c r="C12" s="11" t="s">
        <v>102</v>
      </c>
      <c r="D12" s="8"/>
      <c r="E12" s="13"/>
      <c r="F12" s="64">
        <v>332</v>
      </c>
      <c r="G12" s="7">
        <f t="shared" si="1"/>
        <v>332</v>
      </c>
      <c r="H12" s="8">
        <v>750</v>
      </c>
      <c r="I12" s="7">
        <f t="shared" si="0"/>
        <v>1082</v>
      </c>
      <c r="J12" s="105"/>
    </row>
    <row r="13" spans="1:10" ht="24">
      <c r="A13" s="9">
        <v>11</v>
      </c>
      <c r="B13" s="105"/>
      <c r="C13" s="11" t="s">
        <v>103</v>
      </c>
      <c r="D13" s="8"/>
      <c r="E13" s="13"/>
      <c r="F13" s="64">
        <v>332</v>
      </c>
      <c r="G13" s="7">
        <f t="shared" si="1"/>
        <v>332</v>
      </c>
      <c r="H13" s="8">
        <v>750</v>
      </c>
      <c r="I13" s="7">
        <f t="shared" si="0"/>
        <v>1082</v>
      </c>
      <c r="J13" s="105"/>
    </row>
    <row r="14" spans="1:10" ht="24">
      <c r="A14" s="9">
        <v>12</v>
      </c>
      <c r="B14" s="105"/>
      <c r="C14" s="15" t="s">
        <v>104</v>
      </c>
      <c r="D14" s="8"/>
      <c r="E14" s="13"/>
      <c r="F14" s="64">
        <v>332</v>
      </c>
      <c r="G14" s="7">
        <f t="shared" si="1"/>
        <v>332</v>
      </c>
      <c r="H14" s="8">
        <v>750</v>
      </c>
      <c r="I14" s="7">
        <f t="shared" si="0"/>
        <v>1082</v>
      </c>
      <c r="J14" s="104"/>
    </row>
    <row r="15" spans="1:10" ht="24">
      <c r="A15" s="9">
        <v>13</v>
      </c>
      <c r="B15" s="104"/>
      <c r="C15" s="14" t="s">
        <v>105</v>
      </c>
      <c r="D15" s="8">
        <v>2600</v>
      </c>
      <c r="E15" s="13"/>
      <c r="F15" s="64">
        <v>332</v>
      </c>
      <c r="G15" s="7">
        <f>SUM(D15:F15)</f>
        <v>2932</v>
      </c>
      <c r="H15" s="8">
        <v>750</v>
      </c>
      <c r="I15" s="7">
        <f t="shared" si="0"/>
        <v>3682</v>
      </c>
      <c r="J15" s="7"/>
    </row>
    <row r="16" spans="1:10" ht="15">
      <c r="A16" s="9">
        <v>14</v>
      </c>
      <c r="B16" s="103" t="s">
        <v>32</v>
      </c>
      <c r="C16" s="8" t="s">
        <v>106</v>
      </c>
      <c r="D16" s="8"/>
      <c r="E16" s="13"/>
      <c r="F16" s="64">
        <v>332</v>
      </c>
      <c r="G16" s="7">
        <f t="shared" si="1"/>
        <v>332</v>
      </c>
      <c r="H16" s="8">
        <v>750</v>
      </c>
      <c r="I16" s="7">
        <f t="shared" si="0"/>
        <v>1082</v>
      </c>
      <c r="J16" s="103" t="s">
        <v>51</v>
      </c>
    </row>
    <row r="17" spans="1:10" ht="15">
      <c r="A17" s="9">
        <v>15</v>
      </c>
      <c r="B17" s="105"/>
      <c r="C17" s="8" t="s">
        <v>107</v>
      </c>
      <c r="D17" s="8"/>
      <c r="E17" s="13"/>
      <c r="F17" s="64">
        <v>332</v>
      </c>
      <c r="G17" s="7">
        <f t="shared" si="1"/>
        <v>332</v>
      </c>
      <c r="H17" s="8">
        <v>750</v>
      </c>
      <c r="I17" s="7">
        <f t="shared" si="0"/>
        <v>1082</v>
      </c>
      <c r="J17" s="105"/>
    </row>
    <row r="18" spans="1:14" ht="24">
      <c r="A18" s="9">
        <v>16</v>
      </c>
      <c r="B18" s="105"/>
      <c r="C18" s="8" t="s">
        <v>108</v>
      </c>
      <c r="D18" s="8"/>
      <c r="E18" s="13"/>
      <c r="F18" s="64">
        <v>332</v>
      </c>
      <c r="G18" s="7">
        <f t="shared" si="1"/>
        <v>332</v>
      </c>
      <c r="H18" s="8">
        <v>750</v>
      </c>
      <c r="I18" s="7">
        <f t="shared" si="0"/>
        <v>1082</v>
      </c>
      <c r="J18" s="104"/>
      <c r="N18" s="19"/>
    </row>
    <row r="19" spans="1:14" ht="21">
      <c r="A19" s="9">
        <v>17</v>
      </c>
      <c r="B19" s="105"/>
      <c r="C19" s="12" t="s">
        <v>109</v>
      </c>
      <c r="D19" s="8">
        <v>2600</v>
      </c>
      <c r="E19" s="8"/>
      <c r="F19" s="64">
        <v>332</v>
      </c>
      <c r="G19" s="7">
        <f>SUM(D19:F19)</f>
        <v>2932</v>
      </c>
      <c r="H19" s="8">
        <v>750</v>
      </c>
      <c r="I19" s="7">
        <f t="shared" si="0"/>
        <v>3682</v>
      </c>
      <c r="J19" s="20" t="s">
        <v>110</v>
      </c>
      <c r="N19" s="19"/>
    </row>
    <row r="20" spans="1:10" ht="15">
      <c r="A20" s="9">
        <v>18</v>
      </c>
      <c r="B20" s="103" t="s">
        <v>15</v>
      </c>
      <c r="C20" s="14" t="s">
        <v>111</v>
      </c>
      <c r="D20" s="8">
        <v>2600</v>
      </c>
      <c r="E20" s="13"/>
      <c r="F20" s="64">
        <v>332</v>
      </c>
      <c r="G20" s="7">
        <f>SUM(D20:F20)</f>
        <v>2932</v>
      </c>
      <c r="H20" s="8">
        <v>750</v>
      </c>
      <c r="I20" s="7">
        <f aca="true" t="shared" si="2" ref="I20:I27">SUM(G20:H20)</f>
        <v>3682</v>
      </c>
      <c r="J20" s="7"/>
    </row>
    <row r="21" spans="1:10" ht="24">
      <c r="A21" s="9">
        <v>19</v>
      </c>
      <c r="B21" s="105"/>
      <c r="C21" s="14" t="s">
        <v>112</v>
      </c>
      <c r="D21" s="8"/>
      <c r="E21" s="13"/>
      <c r="F21" s="64">
        <v>332</v>
      </c>
      <c r="G21" s="7">
        <f aca="true" t="shared" si="3" ref="G21:G27">SUM(D21:F21)</f>
        <v>332</v>
      </c>
      <c r="H21" s="8">
        <v>750</v>
      </c>
      <c r="I21" s="7">
        <f t="shared" si="2"/>
        <v>1082</v>
      </c>
      <c r="J21" s="103" t="s">
        <v>51</v>
      </c>
    </row>
    <row r="22" spans="1:10" ht="24">
      <c r="A22" s="9">
        <v>20</v>
      </c>
      <c r="B22" s="105"/>
      <c r="C22" s="14" t="s">
        <v>113</v>
      </c>
      <c r="D22" s="8"/>
      <c r="E22" s="13"/>
      <c r="F22" s="64">
        <v>332</v>
      </c>
      <c r="G22" s="7">
        <f t="shared" si="3"/>
        <v>332</v>
      </c>
      <c r="H22" s="8">
        <v>750</v>
      </c>
      <c r="I22" s="7">
        <f t="shared" si="2"/>
        <v>1082</v>
      </c>
      <c r="J22" s="105"/>
    </row>
    <row r="23" spans="1:10" ht="24">
      <c r="A23" s="9">
        <v>21</v>
      </c>
      <c r="B23" s="104"/>
      <c r="C23" s="11" t="s">
        <v>114</v>
      </c>
      <c r="D23" s="8"/>
      <c r="E23" s="13"/>
      <c r="F23" s="64">
        <v>332</v>
      </c>
      <c r="G23" s="7">
        <f t="shared" si="3"/>
        <v>332</v>
      </c>
      <c r="H23" s="8">
        <v>750</v>
      </c>
      <c r="I23" s="7">
        <f t="shared" si="2"/>
        <v>1082</v>
      </c>
      <c r="J23" s="104"/>
    </row>
    <row r="24" spans="1:10" ht="24">
      <c r="A24" s="9">
        <v>22</v>
      </c>
      <c r="B24" s="103" t="s">
        <v>37</v>
      </c>
      <c r="C24" s="8" t="s">
        <v>115</v>
      </c>
      <c r="D24" s="8"/>
      <c r="E24" s="13"/>
      <c r="F24" s="64">
        <v>332</v>
      </c>
      <c r="G24" s="7">
        <f t="shared" si="3"/>
        <v>332</v>
      </c>
      <c r="H24" s="8">
        <v>750</v>
      </c>
      <c r="I24" s="7">
        <f t="shared" si="2"/>
        <v>1082</v>
      </c>
      <c r="J24" s="103" t="s">
        <v>116</v>
      </c>
    </row>
    <row r="25" spans="1:10" ht="24">
      <c r="A25" s="9">
        <v>23</v>
      </c>
      <c r="B25" s="105"/>
      <c r="C25" s="8" t="s">
        <v>117</v>
      </c>
      <c r="D25" s="8"/>
      <c r="E25" s="13"/>
      <c r="F25" s="64">
        <v>332</v>
      </c>
      <c r="G25" s="7">
        <f t="shared" si="3"/>
        <v>332</v>
      </c>
      <c r="H25" s="8">
        <v>750</v>
      </c>
      <c r="I25" s="7">
        <f t="shared" si="2"/>
        <v>1082</v>
      </c>
      <c r="J25" s="104"/>
    </row>
    <row r="26" spans="1:10" ht="24">
      <c r="A26" s="9">
        <v>24</v>
      </c>
      <c r="B26" s="105"/>
      <c r="C26" s="8" t="s">
        <v>118</v>
      </c>
      <c r="D26" s="8"/>
      <c r="E26" s="13"/>
      <c r="F26" s="64">
        <v>332</v>
      </c>
      <c r="G26" s="7">
        <f t="shared" si="3"/>
        <v>332</v>
      </c>
      <c r="H26" s="8">
        <v>750</v>
      </c>
      <c r="I26" s="7">
        <f t="shared" si="2"/>
        <v>1082</v>
      </c>
      <c r="J26" s="103" t="s">
        <v>119</v>
      </c>
    </row>
    <row r="27" spans="1:10" ht="24">
      <c r="A27" s="9">
        <v>25</v>
      </c>
      <c r="B27" s="104"/>
      <c r="C27" s="8" t="s">
        <v>120</v>
      </c>
      <c r="D27" s="16"/>
      <c r="E27" s="13"/>
      <c r="F27" s="64">
        <v>332</v>
      </c>
      <c r="G27" s="7">
        <f t="shared" si="3"/>
        <v>332</v>
      </c>
      <c r="H27" s="8">
        <v>750</v>
      </c>
      <c r="I27" s="7">
        <f t="shared" si="2"/>
        <v>1082</v>
      </c>
      <c r="J27" s="104"/>
    </row>
    <row r="28" spans="1:10" ht="36">
      <c r="A28" s="9">
        <v>26</v>
      </c>
      <c r="B28" s="103" t="s">
        <v>80</v>
      </c>
      <c r="C28" s="12" t="s">
        <v>121</v>
      </c>
      <c r="D28" s="8">
        <v>2600</v>
      </c>
      <c r="E28" s="8">
        <v>4000</v>
      </c>
      <c r="F28" s="64">
        <v>332</v>
      </c>
      <c r="G28" s="7">
        <f>SUM(D28:F28)</f>
        <v>6932</v>
      </c>
      <c r="H28" s="8">
        <v>750</v>
      </c>
      <c r="I28" s="7">
        <f aca="true" t="shared" si="4" ref="I28:I34">SUM(G28:H28)</f>
        <v>7682</v>
      </c>
      <c r="J28" s="106" t="s">
        <v>122</v>
      </c>
    </row>
    <row r="29" spans="1:10" ht="24">
      <c r="A29" s="9">
        <v>27</v>
      </c>
      <c r="B29" s="105"/>
      <c r="C29" s="8" t="s">
        <v>123</v>
      </c>
      <c r="D29" s="8">
        <v>2700</v>
      </c>
      <c r="E29" s="8">
        <v>4000</v>
      </c>
      <c r="F29" s="64">
        <v>332</v>
      </c>
      <c r="G29" s="7">
        <f aca="true" t="shared" si="5" ref="G29:G34">SUM(D29:F29)</f>
        <v>7032</v>
      </c>
      <c r="H29" s="8">
        <v>750</v>
      </c>
      <c r="I29" s="7">
        <f t="shared" si="4"/>
        <v>7782</v>
      </c>
      <c r="J29" s="107"/>
    </row>
    <row r="30" spans="1:10" ht="36">
      <c r="A30" s="9">
        <v>28</v>
      </c>
      <c r="B30" s="105"/>
      <c r="C30" s="8" t="s">
        <v>124</v>
      </c>
      <c r="D30" s="8">
        <v>2600</v>
      </c>
      <c r="E30" s="8">
        <v>4000</v>
      </c>
      <c r="F30" s="64">
        <v>332</v>
      </c>
      <c r="G30" s="7">
        <f t="shared" si="5"/>
        <v>6932</v>
      </c>
      <c r="H30" s="8">
        <v>750</v>
      </c>
      <c r="I30" s="7">
        <f t="shared" si="4"/>
        <v>7682</v>
      </c>
      <c r="J30" s="107"/>
    </row>
    <row r="31" spans="1:10" ht="36">
      <c r="A31" s="9">
        <v>29</v>
      </c>
      <c r="B31" s="104"/>
      <c r="C31" s="8" t="s">
        <v>125</v>
      </c>
      <c r="D31" s="8">
        <v>2600</v>
      </c>
      <c r="E31" s="8">
        <v>4000</v>
      </c>
      <c r="F31" s="64">
        <v>332</v>
      </c>
      <c r="G31" s="7">
        <f t="shared" si="5"/>
        <v>6932</v>
      </c>
      <c r="H31" s="8">
        <v>750</v>
      </c>
      <c r="I31" s="7">
        <f t="shared" si="4"/>
        <v>7682</v>
      </c>
      <c r="J31" s="108"/>
    </row>
    <row r="32" spans="1:10" ht="36" customHeight="1">
      <c r="A32" s="9">
        <v>30</v>
      </c>
      <c r="B32" s="111" t="s">
        <v>126</v>
      </c>
      <c r="C32" s="8" t="s">
        <v>95</v>
      </c>
      <c r="D32" s="13">
        <v>2700</v>
      </c>
      <c r="E32" s="13">
        <v>0</v>
      </c>
      <c r="F32" s="64">
        <v>332</v>
      </c>
      <c r="G32" s="7">
        <f t="shared" si="5"/>
        <v>3032</v>
      </c>
      <c r="H32" s="10">
        <v>750</v>
      </c>
      <c r="I32" s="7">
        <f t="shared" si="4"/>
        <v>3782</v>
      </c>
      <c r="J32" s="21" t="s">
        <v>127</v>
      </c>
    </row>
    <row r="33" spans="1:10" ht="24">
      <c r="A33" s="9">
        <v>31</v>
      </c>
      <c r="B33" s="112"/>
      <c r="C33" s="14" t="s">
        <v>128</v>
      </c>
      <c r="D33" s="8">
        <v>2600</v>
      </c>
      <c r="E33" s="13">
        <v>0</v>
      </c>
      <c r="F33" s="64">
        <v>332</v>
      </c>
      <c r="G33" s="7">
        <f t="shared" si="5"/>
        <v>2932</v>
      </c>
      <c r="H33" s="8">
        <v>750</v>
      </c>
      <c r="I33" s="7">
        <f t="shared" si="4"/>
        <v>3682</v>
      </c>
      <c r="J33" s="109" t="s">
        <v>129</v>
      </c>
    </row>
    <row r="34" spans="1:10" ht="22.5" customHeight="1">
      <c r="A34" s="9">
        <v>32</v>
      </c>
      <c r="B34" s="113"/>
      <c r="C34" s="8" t="s">
        <v>130</v>
      </c>
      <c r="D34" s="8">
        <v>2600</v>
      </c>
      <c r="E34" s="13">
        <v>0</v>
      </c>
      <c r="F34" s="64">
        <v>332</v>
      </c>
      <c r="G34" s="7">
        <f t="shared" si="5"/>
        <v>2932</v>
      </c>
      <c r="H34" s="8">
        <v>750</v>
      </c>
      <c r="I34" s="7">
        <f t="shared" si="4"/>
        <v>3682</v>
      </c>
      <c r="J34" s="110"/>
    </row>
    <row r="35" spans="2:10" ht="15">
      <c r="B35" s="17"/>
      <c r="C35" s="17"/>
      <c r="D35" s="17"/>
      <c r="E35" s="17"/>
      <c r="F35" s="50"/>
      <c r="G35" s="17"/>
      <c r="H35" s="17"/>
      <c r="I35" s="17"/>
      <c r="J35" s="17"/>
    </row>
    <row r="36" spans="1:11" ht="64.5" customHeight="1">
      <c r="A36" s="118" t="s">
        <v>143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</row>
  </sheetData>
  <sheetProtection/>
  <mergeCells count="20">
    <mergeCell ref="A36:K36"/>
    <mergeCell ref="J21:J23"/>
    <mergeCell ref="J24:J25"/>
    <mergeCell ref="J26:J27"/>
    <mergeCell ref="J28:J31"/>
    <mergeCell ref="J33:J34"/>
    <mergeCell ref="B20:B23"/>
    <mergeCell ref="B24:B27"/>
    <mergeCell ref="B28:B31"/>
    <mergeCell ref="B32:B34"/>
    <mergeCell ref="B1:J1"/>
    <mergeCell ref="B3:B4"/>
    <mergeCell ref="B5:B8"/>
    <mergeCell ref="B9:B10"/>
    <mergeCell ref="B11:B15"/>
    <mergeCell ref="B16:B19"/>
    <mergeCell ref="J3:J7"/>
    <mergeCell ref="J9:J10"/>
    <mergeCell ref="J11:J14"/>
    <mergeCell ref="J16:J18"/>
  </mergeCells>
  <printOptions/>
  <pageMargins left="0.5548611111111111" right="0.16111111111111112" top="0.2125" bottom="0.21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9" sqref="A9"/>
    </sheetView>
  </sheetViews>
  <sheetFormatPr defaultColWidth="9.00390625" defaultRowHeight="14.25"/>
  <cols>
    <col min="1" max="1" width="19.00390625" style="0" customWidth="1"/>
    <col min="5" max="5" width="9.00390625" style="1" customWidth="1"/>
    <col min="6" max="6" width="13.25390625" style="0" customWidth="1"/>
  </cols>
  <sheetData>
    <row r="1" spans="1:6" ht="39.75" customHeight="1">
      <c r="A1" s="114" t="s">
        <v>140</v>
      </c>
      <c r="B1" s="115"/>
      <c r="C1" s="115"/>
      <c r="D1" s="115"/>
      <c r="E1" s="115"/>
      <c r="F1" s="115"/>
    </row>
    <row r="2" spans="1:6" ht="39.75" customHeight="1">
      <c r="A2" s="2" t="s">
        <v>131</v>
      </c>
      <c r="B2" s="2" t="s">
        <v>3</v>
      </c>
      <c r="C2" s="2" t="s">
        <v>4</v>
      </c>
      <c r="D2" s="3" t="s">
        <v>5</v>
      </c>
      <c r="E2" s="2" t="s">
        <v>6</v>
      </c>
      <c r="F2" s="3" t="s">
        <v>7</v>
      </c>
    </row>
    <row r="3" spans="1:6" ht="30" customHeight="1">
      <c r="A3" s="4" t="s">
        <v>132</v>
      </c>
      <c r="B3" s="4">
        <v>5500</v>
      </c>
      <c r="C3" s="4">
        <v>332</v>
      </c>
      <c r="D3" s="2">
        <f>B3+C3</f>
        <v>5832</v>
      </c>
      <c r="E3" s="4">
        <v>750</v>
      </c>
      <c r="F3" s="2">
        <f>D3+E3</f>
        <v>6582</v>
      </c>
    </row>
    <row r="4" spans="1:6" ht="30" customHeight="1">
      <c r="A4" s="4" t="s">
        <v>133</v>
      </c>
      <c r="B4" s="4">
        <v>5500</v>
      </c>
      <c r="C4" s="4">
        <v>332</v>
      </c>
      <c r="D4" s="2">
        <f>B4+C4</f>
        <v>5832</v>
      </c>
      <c r="E4" s="59">
        <v>600</v>
      </c>
      <c r="F4" s="2">
        <f>D4+E4</f>
        <v>6432</v>
      </c>
    </row>
    <row r="5" spans="1:6" ht="30" customHeight="1">
      <c r="A5" s="4" t="s">
        <v>134</v>
      </c>
      <c r="B5" s="4">
        <v>4500</v>
      </c>
      <c r="C5" s="4">
        <v>332</v>
      </c>
      <c r="D5" s="2">
        <f>B5+C5</f>
        <v>4832</v>
      </c>
      <c r="E5" s="4">
        <v>750</v>
      </c>
      <c r="F5" s="2">
        <f>D5+E5</f>
        <v>5582</v>
      </c>
    </row>
    <row r="6" spans="1:6" ht="30" customHeight="1">
      <c r="A6" s="4" t="s">
        <v>135</v>
      </c>
      <c r="B6" s="4">
        <v>5000</v>
      </c>
      <c r="C6" s="4">
        <v>332</v>
      </c>
      <c r="D6" s="2">
        <f>B6+C6</f>
        <v>5332</v>
      </c>
      <c r="E6" s="4">
        <v>750</v>
      </c>
      <c r="F6" s="2">
        <f>D6+E6</f>
        <v>6082</v>
      </c>
    </row>
    <row r="7" spans="1:6" s="60" customFormat="1" ht="38.25" customHeight="1">
      <c r="A7" s="116" t="s">
        <v>136</v>
      </c>
      <c r="B7" s="116"/>
      <c r="C7" s="116"/>
      <c r="D7" s="116"/>
      <c r="E7" s="116"/>
      <c r="F7" s="116"/>
    </row>
    <row r="8" spans="1:6" ht="92.25" customHeight="1">
      <c r="A8" s="119" t="s">
        <v>144</v>
      </c>
      <c r="B8" s="120"/>
      <c r="C8" s="120"/>
      <c r="D8" s="120"/>
      <c r="E8" s="120"/>
      <c r="F8" s="120"/>
    </row>
  </sheetData>
  <sheetProtection/>
  <mergeCells count="3">
    <mergeCell ref="A1:F1"/>
    <mergeCell ref="A7:F7"/>
    <mergeCell ref="A8:F8"/>
  </mergeCells>
  <printOptions/>
  <pageMargins left="0.47" right="0.4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2022-08-24T00:57:51Z</cp:lastPrinted>
  <dcterms:created xsi:type="dcterms:W3CDTF">1996-12-18T01:32:42Z</dcterms:created>
  <dcterms:modified xsi:type="dcterms:W3CDTF">2022-09-07T08:00:05Z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A4497909B8034E00B8224E95E918A5C5</vt:lpwstr>
  </property>
</Properties>
</file>